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81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227" i="1" l="1"/>
  <c r="D230" i="1"/>
  <c r="D232" i="1"/>
  <c r="D225" i="1"/>
  <c r="D221" i="1"/>
  <c r="D229" i="1"/>
  <c r="D216" i="1"/>
  <c r="D215" i="1"/>
  <c r="D220" i="1"/>
  <c r="D214" i="1"/>
  <c r="D219" i="1"/>
  <c r="D217" i="1"/>
  <c r="D218" i="1"/>
  <c r="D224" i="1"/>
  <c r="D238" i="1"/>
  <c r="D222" i="1"/>
  <c r="D228" i="1"/>
  <c r="D231" i="1"/>
  <c r="D223" i="1"/>
  <c r="D213" i="1"/>
  <c r="E190" i="1"/>
  <c r="E188" i="1"/>
  <c r="E192" i="1"/>
  <c r="E185" i="1"/>
  <c r="E186" i="1"/>
  <c r="E195" i="1"/>
  <c r="E187" i="1"/>
  <c r="E189" i="1"/>
  <c r="E150" i="1"/>
  <c r="E162" i="1"/>
  <c r="E145" i="1"/>
  <c r="E146" i="1"/>
  <c r="E147" i="1"/>
  <c r="E167" i="1"/>
  <c r="E148" i="1"/>
  <c r="E160" i="1"/>
  <c r="E151" i="1"/>
  <c r="E154" i="1"/>
  <c r="E144" i="1"/>
  <c r="E143" i="1"/>
  <c r="E89" i="1"/>
  <c r="E75" i="1"/>
  <c r="E76" i="1"/>
  <c r="E67" i="1"/>
  <c r="E53" i="1"/>
  <c r="E72" i="1"/>
  <c r="E57" i="1"/>
  <c r="E64" i="1"/>
  <c r="E59" i="1"/>
  <c r="E61" i="1"/>
  <c r="E52" i="1"/>
  <c r="E47" i="1"/>
  <c r="E50" i="1"/>
  <c r="E54" i="1"/>
  <c r="E68" i="1"/>
  <c r="E51" i="1"/>
  <c r="E48" i="1"/>
  <c r="E55" i="1"/>
  <c r="E43" i="1"/>
  <c r="E45" i="1"/>
  <c r="E46" i="1"/>
  <c r="E44" i="1"/>
  <c r="E100" i="1"/>
  <c r="E103" i="1"/>
  <c r="E124" i="1"/>
  <c r="E128" i="1"/>
  <c r="E125" i="1"/>
  <c r="E127" i="1"/>
  <c r="E126" i="1"/>
  <c r="E123" i="1"/>
  <c r="E101" i="1"/>
  <c r="E98" i="1"/>
  <c r="E99" i="1"/>
  <c r="E23" i="1"/>
  <c r="E30" i="1"/>
  <c r="E24" i="1"/>
  <c r="E27" i="1"/>
</calcChain>
</file>

<file path=xl/sharedStrings.xml><?xml version="1.0" encoding="utf-8"?>
<sst xmlns="http://schemas.openxmlformats.org/spreadsheetml/2006/main" count="411" uniqueCount="208">
  <si>
    <t>ΒΑΘΜΟΛΟΓΙΑ ΠΡΩΤΑΘΛΗΜΑΤΟΣ MOTOCROSS ΝΟΤΙΟΥ ΕΛΛΑΔΟΣ 2015</t>
  </si>
  <si>
    <t>Α/Α</t>
  </si>
  <si>
    <t>Α/Σ</t>
  </si>
  <si>
    <t>ΑΘΛΗΤΗΣ</t>
  </si>
  <si>
    <t>ΣΩΜΑΤΕΙΟ</t>
  </si>
  <si>
    <t>ΣΥΝΟΛΟ</t>
  </si>
  <si>
    <t>ΒΑΘΜΩΝ</t>
  </si>
  <si>
    <t>ΑΙΓΙΟ</t>
  </si>
  <si>
    <t>ΠΑ.ΛΕ.ΜΟΤ</t>
  </si>
  <si>
    <t>ΠΥΡΓΟΣ</t>
  </si>
  <si>
    <t>ΔΙ.ΑΘΛΗ.ΣΗ</t>
  </si>
  <si>
    <t>ΧΑΛΚΙΔΑ</t>
  </si>
  <si>
    <t>Α.Μ.Λ.Ε.Χ</t>
  </si>
  <si>
    <t>A/A</t>
  </si>
  <si>
    <t>A/Σ</t>
  </si>
  <si>
    <t>OPEN</t>
  </si>
  <si>
    <t>ΣΩΜΑΤEIO</t>
  </si>
  <si>
    <t>MX2</t>
  </si>
  <si>
    <t>MX85</t>
  </si>
  <si>
    <t>MX65</t>
  </si>
  <si>
    <t>EXPERT</t>
  </si>
  <si>
    <t>ΜΧ2</t>
  </si>
  <si>
    <t>ΜΧ65</t>
  </si>
  <si>
    <t>ΜΧ85</t>
  </si>
  <si>
    <t>ΛΑΓΟΥΔΗΣ ΧΡΥΣΟΒΑΛΑΝΤΗΣ</t>
  </si>
  <si>
    <t>ΣΩΤΗΡΟΠΟΥΛΟΣ ΝΙΚΟΛΑΟΣ</t>
  </si>
  <si>
    <t>Α.Ο.Λ.Μ.Ο</t>
  </si>
  <si>
    <t>ΦΩΤΟΠΟΥΛΟΣ ΒΑΣΙΛΕΙΟΣ</t>
  </si>
  <si>
    <t>ΡΗΓΑΚΟΣ ΗΛΙΑΣ</t>
  </si>
  <si>
    <t>Α.Μ.Ο.Σ</t>
  </si>
  <si>
    <t>ΜΠΟΥΡΙΚΑΣ ΒΑΓΓΕΛΗΣ</t>
  </si>
  <si>
    <t>ΛΕ.ΜΟ.ΕΡ</t>
  </si>
  <si>
    <t>ΤΖΙΑΤΖΙΟΣ ΔΙΟΝΥΣΙΟΣ</t>
  </si>
  <si>
    <t>Α.Μ.Ο.Εξοχης</t>
  </si>
  <si>
    <t>ΚΥΠΡΑΙΟΣ ΓΙΩΡΓΟΣ</t>
  </si>
  <si>
    <t>ΤΣΟΥΝΗΣ ΧΡΗΣΤΟΣ</t>
  </si>
  <si>
    <t>ΝΙΚΟΛΑΚΟΠΟΥΛΟΣ ΧΡΗΣΤΟΣ</t>
  </si>
  <si>
    <t>Α.Σ.Μ.Σ.Α</t>
  </si>
  <si>
    <t>ΑΡΒΑΝΙΤΟΠΟΥΛΟΣ ΠΑΝΑΓΙΩΤΗΣ</t>
  </si>
  <si>
    <t>Ο.Δ.Μ.Α.ΘΗΝΩΝ</t>
  </si>
  <si>
    <t>ΚΩΝΣΤΑΝΤΟΣ ΚΩΝΣΤΑΝΤΙΝΟΣ</t>
  </si>
  <si>
    <t>ΓΕΩΡΓΙΝΗΣ ΠΑΝΑΓΙΩΤΗΣ</t>
  </si>
  <si>
    <t>ΦΙ.Α.Μ</t>
  </si>
  <si>
    <t>ΣΠΗΛΙΟΣ ΑΝΑΣΤΑΣΙΟΣ</t>
  </si>
  <si>
    <t>ΜΑΜΜΩΝΑΣ ΣΟΦΟΚΛΗΣ</t>
  </si>
  <si>
    <t>ΦΙΛ.Μ.Α</t>
  </si>
  <si>
    <t>ΧΑΛΑΣ ΜΑΡΙΝΟΣ</t>
  </si>
  <si>
    <t>ΜΠΟΥΖΟΥΚΟΣ ΣΤΑΥΡΟΣ</t>
  </si>
  <si>
    <t>ΔΙΟΝΥΣΙΟΥ ΓΙΟΧΑΝ-ΑΝΑΣΤΑΣΙΟΣ</t>
  </si>
  <si>
    <t>Λ.Ε.ΜΟΤ</t>
  </si>
  <si>
    <t>ΑΡΗΣ</t>
  </si>
  <si>
    <t>ΠΑΝΑΓΙΩΤΟΥ ΓΕΩΡΓΙΟΣ</t>
  </si>
  <si>
    <t>Μ.Ο.Β.Ε</t>
  </si>
  <si>
    <t>ΦΑΝΟΥΡΑΚΗΣ ΝΙΚΟΛΑΟΣ</t>
  </si>
  <si>
    <t>ΛΕ.Μ.Α.Ν</t>
  </si>
  <si>
    <t>ΚΡΟΚΙΔΑΣ ΣΠΥΡΟΣ</t>
  </si>
  <si>
    <t>ΠΑΠΑΠΟΣΤΟΛΟΥ ΑΝΑΣΤΑΣΙΟΣ</t>
  </si>
  <si>
    <t>ΜΟ.ΛΕ.Τ</t>
  </si>
  <si>
    <t>ΠΑΠΑΣΤΑΥΡΙΝΟΥΔΗΣ ΚΩΣΤΑΣ</t>
  </si>
  <si>
    <t xml:space="preserve">ΑΛΕΞΑΚΗΣ ΑΛΕΞΑΝΔΡΟΣ </t>
  </si>
  <si>
    <t>ΚΟΤΟΥΛΑΣ ΚΩΝΣΤΑΝΤΙΝΟΣ</t>
  </si>
  <si>
    <t>ΜΟ.ΛΕ.Κ</t>
  </si>
  <si>
    <t>ΚΑΡΑΦΩΤΙΑΣ ΑΠΟΣΤΟΛΟΣ</t>
  </si>
  <si>
    <t>ΠΙΛΑΛΑΣ ΠΑΝΑΓΙΩΤΗΣ</t>
  </si>
  <si>
    <t>ΒΡΕΤΤΟΣ ΝΙΚΟΛΑΟΣ</t>
  </si>
  <si>
    <t>Ο.Δ.Μ.Α.ΑΘΗΝΩΝ</t>
  </si>
  <si>
    <t>ΣΠΥΡΗΣ ΓΙΩΡΓΟΣ</t>
  </si>
  <si>
    <t>ΣΙΑΧΟΣ ΓΙΩΡΓΟΣ</t>
  </si>
  <si>
    <t xml:space="preserve">ΘΕΟΣ ΛΑΜΠΡΟΣ </t>
  </si>
  <si>
    <t>ΣΥΝΑΠΙΔΗΣ ΑΠΟΛΛΩΝ</t>
  </si>
  <si>
    <t>ΤΖΙΑΤΖΙΟΣ ΚΩΝΣΤΑΝΤΙΝΟΣ</t>
  </si>
  <si>
    <t>ΚΑΤΖΙΛΕΡΗΣ ΚΥΠΡΙΑΝΟΣ</t>
  </si>
  <si>
    <t>ΛΕ.Μ.Μ</t>
  </si>
  <si>
    <t>ΝΤΑΒΕΛΟΣ ΠΑΝΑΓΙΩΤΗΣ</t>
  </si>
  <si>
    <t>ΛΑΖΑΡΟΥ ΠΑΥΛΟΣ</t>
  </si>
  <si>
    <t>ΛΕ.ΔΙ.ΛΑ</t>
  </si>
  <si>
    <t>ΜΠΑΝΤΟΥΝΑΣ ΑΝΔΡΕΑΣ</t>
  </si>
  <si>
    <t>ΜΑΝΩΛΙΤΣΗΣ ΧΡΗΣΤΟΣ</t>
  </si>
  <si>
    <t>ΑΘΑΝΑΣΙΟΥ ΓΙΑΝΝΗΣ</t>
  </si>
  <si>
    <t>Λ.Α.ΜΟΤ</t>
  </si>
  <si>
    <t>ΛΟΥΡΙΔΑΣ ΗΛΙΑΣ</t>
  </si>
  <si>
    <t>ΛΕ.Μ.Α.Θ</t>
  </si>
  <si>
    <t>ΞΕΝΟΣ ΚΩΝΣΤΑΝΤΙΝΟΣ</t>
  </si>
  <si>
    <t>ΠΑΠΑΔΑΚΟΣ ΓΕΩΡΓΙΟΣ</t>
  </si>
  <si>
    <t>ΑΝΔΡΕΟΥ ΑΝΔΡΕΑΣ</t>
  </si>
  <si>
    <t>ΕΥΑΓΓΕΛΟΠΟΥΛΟΣ ΚΩΝΣΤΑΝΤΙΝΟΣ</t>
  </si>
  <si>
    <t>ΚΑΤΣΑΒΡΙΑΣ ΑΛΕΞΑΝΔΡΟΣ</t>
  </si>
  <si>
    <t>ΣΚΟΡΔΑΣ ΣΤΥΛΙΑΝΟΣ</t>
  </si>
  <si>
    <t>ΣΑΡΑΝΤΙΝΟΥΔΗΣ ΜΙΧΑΗΛ</t>
  </si>
  <si>
    <t>ΚΑΝΝΕΛΟΠΟΥΛΟΣ ΝΙΚΟΛΑΟΣ</t>
  </si>
  <si>
    <t>ΦΡΑΓΚΟΥΛΗΣ ΧΡΗΣΤΟΣ</t>
  </si>
  <si>
    <t>ΑΓΙΟΜΑΥΡΙΤΗΣ ΓΕΩΡΓΙΟΣ</t>
  </si>
  <si>
    <t>Ε.Δ.Ο</t>
  </si>
  <si>
    <t>ΚΟΣΙΑΒΕΛΟΣ ΝΙΚΟΛΑΟΣ</t>
  </si>
  <si>
    <t>ΚΟΝΔΥΛΟΠΟΥΛΟΣ ΔΙΟΝΥΣΙΟΣ</t>
  </si>
  <si>
    <t>ΚΑΡΑΝΑΣΗΣ ΑΛΕΞΑΝΔΡΟΣ</t>
  </si>
  <si>
    <t>ΜΥΛΩΝΙΔΗΣ ΝΙΚΟΛΑΟΣ</t>
  </si>
  <si>
    <t>ΜΥΛΩΝΙΔΗΣ ΑΝΑΣΤΑΣΙΟΣ</t>
  </si>
  <si>
    <t>ΔΡΟΣΟΣ ΝΙΚΟΛΑΟΣ</t>
  </si>
  <si>
    <t>ΤΕΡΖΑΚΗΣ ΧΑΡΙΔΗΜΟΣ</t>
  </si>
  <si>
    <t>ΣΤΑΜΑΤΑΤΟΣ ΔΗΜΗΤΡΙΟΣ</t>
  </si>
  <si>
    <t>ΧΑΤΖΗΚΩΝΣΤΑΝΤΙΝΟΥ ΜΙΧΑΛΗΣ</t>
  </si>
  <si>
    <t>ΡΙΖΟΣ ΓΕΩΡΓΙΟΣ</t>
  </si>
  <si>
    <t>ΛΕ.ΜΑ.ΦΩ</t>
  </si>
  <si>
    <t>ΠΑΝΟΥ ΓΙΩΡΓΟΣ</t>
  </si>
  <si>
    <t>ΚΑΡΔΑΡΑΣ ΠΑΝΑΓΙΩΤΗΣ</t>
  </si>
  <si>
    <t>ΣΙΔΕΡΗΣ ΠΑΝΑΓΙΩΤΗΣ</t>
  </si>
  <si>
    <t>ΒΟΥΡΛΟΥΜΗΣ ΑΝΤΩΝΙΟΣ</t>
  </si>
  <si>
    <t>ΚΟΥΖΗΣ ΠΑΥΛΟΣ</t>
  </si>
  <si>
    <t>MX1</t>
  </si>
  <si>
    <t>ΗΛΙΟΠΟΥΛΟΣ ΓΙΩΡΓΟΣ</t>
  </si>
  <si>
    <t>ΚΟΤΤΗΣ ΚΥΡΙΑΚΟΣ</t>
  </si>
  <si>
    <t>Ο.ΔΙ.ΚΟ</t>
  </si>
  <si>
    <t>ΠΑΠΑΒΑΣΙΛΕΙΟΥ ΝΕΚΤΑΡΙΟΣ</t>
  </si>
  <si>
    <t>ΤΟΜΑΡΑΣ ΧΡΗΣΤΟΣ</t>
  </si>
  <si>
    <t>ΚΑΚΟΛΥΡΗΣ ΠΑΝΑΓΙΩΤΗΣ</t>
  </si>
  <si>
    <t>Μ.Ο.Λ.Π</t>
  </si>
  <si>
    <t>ΨΗΜΕΝΟΣ ΝΙΚΟΛΑΟΣ</t>
  </si>
  <si>
    <t>Σ.Μ.Ο.Κ</t>
  </si>
  <si>
    <t>ΟΜΑΔΑ 65 Λ.Φ.Σ.Μ</t>
  </si>
  <si>
    <t xml:space="preserve"> ΟΜΑΔΑ 65 Λ.Φ.Σ.Μ</t>
  </si>
  <si>
    <t>ΜΠΑΚΑΣ ΔΗΜΗΤΡΙΟΣ</t>
  </si>
  <si>
    <t>Ε.Δ.Ι.Λ</t>
  </si>
  <si>
    <t xml:space="preserve">ΦΙ.Α.Μ </t>
  </si>
  <si>
    <t>Λ.Ε.ΜΑΝ</t>
  </si>
  <si>
    <t>ΒΑΘΜΟΛΟΓΙΑ ΣΩΜΑΤΕΙΩΝ</t>
  </si>
  <si>
    <t>ΜΟΥΡΚΟΣ ΚΩΝΣΤΑΝΤΙΝΟΣ</t>
  </si>
  <si>
    <t>ΤΑΤΑΝΗΣ ΝΙΚΟΛΑΟΣ</t>
  </si>
  <si>
    <t>ΣΠΥΡΑΚΗΣ ΝΙΚΟΣ</t>
  </si>
  <si>
    <t>ΚΟΤΟΥΛΑΣ ΧΡΗΣΤΟΣ</t>
  </si>
  <si>
    <t xml:space="preserve">ΤΣΙΡΟΣ ΘΕΟΔΩΡΟΣ </t>
  </si>
  <si>
    <t>ΛΕ.ΜΟ.ΚΑ</t>
  </si>
  <si>
    <t>ΝΤΙΝΟΣ ΚΩΝΣΤΑΝΤΙΝΟΣ</t>
  </si>
  <si>
    <t>ΣΙΔΕΡΗΣ ΠΑΥΛΟΣ</t>
  </si>
  <si>
    <t>ΑΝΔΡΕΟΥ ΝΙΚΟΛΑΟΣ</t>
  </si>
  <si>
    <t>ΜΑΤΣΟΥΚΑΣ ΣΠΥΡΟΣ</t>
  </si>
  <si>
    <t>ΚΑΛΑΦΑΤΑΣ ΣΤΑΜΑΤΗΣ</t>
  </si>
  <si>
    <t xml:space="preserve">ΜΙΜΙΔΗΣ ΜΙΧΑΛΗΣ </t>
  </si>
  <si>
    <t>ΑΤΤΙΚΟ.Α.Σ.Α.Ε.Δ</t>
  </si>
  <si>
    <t>ΣΑΡΑΝΤΟΠΟΥΛΟΣ ΓΙΩΡΓΟΣ</t>
  </si>
  <si>
    <t>ΤΖΑΧΡΗΣΤΑΣ ΓΕΩΡΓΙΟΣ</t>
  </si>
  <si>
    <t>ΧΟΧΛΑΣΤΟΣ ΔΗΜΗΤΡΙΟΣ</t>
  </si>
  <si>
    <t>ΞΕΝΟΣ ΔΗΜΗΤΡΗΣ</t>
  </si>
  <si>
    <t>ΖΕΠΑΤΟΣ ΚΩΝΣΤΑΝΤΙΝΟΣ</t>
  </si>
  <si>
    <t>ΜΧ 1</t>
  </si>
  <si>
    <t>ΚΑΥΚΑΣ ΙΩΑΝΝΗΣ</t>
  </si>
  <si>
    <t>ΒΑΓΕΝΑΣ ΣΩΤΗΡΗΣ</t>
  </si>
  <si>
    <t>ΜΠΟΥΣΔΑΣ ΓΕΩΡΓΙΟΣ</t>
  </si>
  <si>
    <t>ΣΤΑΥΡΟΠΟΥΛΟΣ ΔΙΟΝΥΣΙΟΣ</t>
  </si>
  <si>
    <t>ΛΙΑΠΗΣ ΑΛΕΞΑΝΔΡΟΣ</t>
  </si>
  <si>
    <t xml:space="preserve">ΚΟΥΖΗΣ ΠΑΝΑΓΙΩΤΗΣ </t>
  </si>
  <si>
    <t>ΛΥΡΙΟΥ ΝΙΚΟΛΑΟΣ</t>
  </si>
  <si>
    <t>ΙΚΑΡΟΣ Ροδου</t>
  </si>
  <si>
    <t>ΖΟΥΝΗΣ ΦΡΑΓΚΙΣΚΟΣ</t>
  </si>
  <si>
    <t>ΠΑΠΑΔΟΠΟΥΛΟΣ ΚΩΝΣΤΑΝΤΙΝΟΣ</t>
  </si>
  <si>
    <t>ΑΤΤΙΚΟ Α.Σ.Α.Ε.Δ</t>
  </si>
  <si>
    <t>ΠΑΣΣΑΣ ΙΩΑΝΝΗΣ</t>
  </si>
  <si>
    <t>ΜΟΤΟ.ΛΕ.Β</t>
  </si>
  <si>
    <t>ΠΑΡΑΣΤΑΤΙΔΗΣ ΣΑΒΒΑΣ</t>
  </si>
  <si>
    <t>Α.Μ.Ο.Εορδαιας</t>
  </si>
  <si>
    <t>ΒΡΑΚΑΣ ΑΛΕΞΑΝΔΡΟΣ</t>
  </si>
  <si>
    <t>ΚΑΜΠΟΥΡΗΣ ΝΙΚΟΣ</t>
  </si>
  <si>
    <t>ΤΖΙΑΤΖΙΟΣ ΚΩΣΤΑΣ</t>
  </si>
  <si>
    <t>ΚΩΝΣΤΑΝΤΙΝΑΚΗΣ ΚΩΝ/ΝΟΣ</t>
  </si>
  <si>
    <t>ΠΑΠΑΔΑΚΗΣ ΠΕΤΡΟΣ</t>
  </si>
  <si>
    <t xml:space="preserve"> ΑΡΗΣ</t>
  </si>
  <si>
    <t>ΚΑΛΟΜΟΙΡΗΣ ΙΩΑΝΝΗΣ</t>
  </si>
  <si>
    <t>ΠΛΕΣΣΑΣ ΠΑΝΑΓΙΩΤΗΣ</t>
  </si>
  <si>
    <t>ΑΡΤΕΜΙΣ</t>
  </si>
  <si>
    <t>ΤΟΥΡΑΤΖΙΔΗΣ ΔΗΜΗΤΡΗΣ</t>
  </si>
  <si>
    <t>ΚΟΛΛΙΑΣ ΦΩΤΗΣ</t>
  </si>
  <si>
    <t>ΤΣΙΑΚΟΣ ΑΡΓΥΡΗΣ</t>
  </si>
  <si>
    <t>ΛΑΖΟΣ ΣΤΑΥΡΟΣ</t>
  </si>
  <si>
    <t xml:space="preserve">ΤΖΑΝΕΤΗΣ ΑΝΤΩΝΙΟΣ </t>
  </si>
  <si>
    <t>ΧΑΛΚΙΟΠΟΥΛΟΣ ΠΑΝΑΓΙΩΤΗΣ</t>
  </si>
  <si>
    <t xml:space="preserve">ΚΟΡΟΒΕΣΗΣ ΙΩΑΝΝΗΣ </t>
  </si>
  <si>
    <t xml:space="preserve">ΣΑΡΑΝΤΟΣ ΚΩΝΣΤΑΝΤΙΝΟΣ </t>
  </si>
  <si>
    <t>ΑΣΗΜΑΚΟΠΟΥΛΟΣ ΑΘΑΝΑΣΙΟΣ</t>
  </si>
  <si>
    <t xml:space="preserve">ΓΕΩΡΓΑΛΗΣ ΜΑΡΙΝΟΣ </t>
  </si>
  <si>
    <t xml:space="preserve">ΣΑΚΚΑΣ ΑΛΕΞΑΝΔΡΟΣ </t>
  </si>
  <si>
    <t>ΧΑΤΖΗΚΩΝΣΤΑΝΤΙΝΟΥ ΑΝΔΡΕΑΣ</t>
  </si>
  <si>
    <t>ΚΑΡΙΩΤΗΣ ΓΕΩΡΓΙΟΣ</t>
  </si>
  <si>
    <t>ΛΕ.ΜΟ.ΘΕ</t>
  </si>
  <si>
    <t>ΚΟΝΟΠΙΣΟΠΟΥΛΟΣ ΠΑΝΑΓΙΩΤΗΣ</t>
  </si>
  <si>
    <t>ΜΑΥΡΑΚΗΣ ΣΤΑΥΡΟΣ</t>
  </si>
  <si>
    <t>Α.Σ.Η</t>
  </si>
  <si>
    <t>ΜΑΡΓΑΡΙΤΗΣ ΑΓΓΕΛΟΣ</t>
  </si>
  <si>
    <t>ΚΩΣΤΑΚΗ ΜΑΡΚΕΛΛΑ</t>
  </si>
  <si>
    <t>ΑΝΑΓΝΩΣΤΟΥ ΠΟΣΕΙΔΩΝ</t>
  </si>
  <si>
    <t>ΣΑΚΕΛΛΑΡΙΟΥ ΜΙΧΑΗΛ</t>
  </si>
  <si>
    <t>ΠΑΓΑΝΟΠΟΥΛΟΣ ΓΕΩΡΓΙΟΣ</t>
  </si>
  <si>
    <t>ΠΟΛΥΔΩΡΟΣ ΑΡΙΣΤΕΙΔΗΣ</t>
  </si>
  <si>
    <t>ΖΩΗΣ ΜΙΧΑΗΛ</t>
  </si>
  <si>
    <t xml:space="preserve">ΦΩΤΟΠΟΥΛΟΣ ΔΗΜΗΤΡΙΟΣ </t>
  </si>
  <si>
    <t>ΜΑΓΙΑΚΑΣ ΕΥΑΓΓΕΛΟΣ</t>
  </si>
  <si>
    <t>ΨΑΛΙΔΑΚΗΣ ΜΙΧΑΛΗΣ</t>
  </si>
  <si>
    <t xml:space="preserve">ΠΑΝΔΗΣ ΓΕΩΡΓΙΟΣ </t>
  </si>
  <si>
    <t>ΛΑΖΑΡΟΥ ΑΝΑΡΓΥΡΟΣ</t>
  </si>
  <si>
    <t>ΚΑΡΑΪΣΚΟΣ ΚΩΝΣΤΑΝΤΙΝΟΣ</t>
  </si>
  <si>
    <t xml:space="preserve">ΜΑΡΓΑΡΙΤΗΣ ΕΛΕΥΘΕΡΙΟΣ </t>
  </si>
  <si>
    <t>ΦΑΝΙΔΑΚΗΣ ΘΕΟΦΙΛΟΣ</t>
  </si>
  <si>
    <t>ΧΑΛΚΙΟΠΟΥΛΟΣ ΡΑΦΑΗΛ</t>
  </si>
  <si>
    <t>ΙΑΚΩΒΙΔΗΣ ΚΩΝΣΤΑΝΤΙΝΟΣ</t>
  </si>
  <si>
    <t>ΚΑΜΠΕΡΗΣ ΧΑΡΙΛΑΟΣ</t>
  </si>
  <si>
    <t>ΦΟΥΝΤΟΥΛΗΣ ΑΝΔΡΕΑΣ</t>
  </si>
  <si>
    <t xml:space="preserve">ΠΑΠΙΛΑΣ ΠΑΝΑΓΙΩΤΗΣ </t>
  </si>
  <si>
    <t>ΚΑΡΑΚΗΣ ΚΩΣΤΑΣ</t>
  </si>
  <si>
    <t>ΚΟΣΜΑΣ ΘΕΜΙΣΤΟΚΛΗΣ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</si>
</sst>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rgb="FFFFFF0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8"/>
      <color rgb="FF00B05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0" xfId="0" applyBorder="1"/>
    <xf numFmtId="0" fontId="0" fillId="0" borderId="17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3" fillId="0" borderId="23" xfId="0" applyFont="1" applyBorder="1" applyAlignment="1">
      <alignment horizontal="center"/>
    </xf>
    <xf numFmtId="0" fontId="6" fillId="2" borderId="16" xfId="0" applyFont="1" applyFill="1" applyBorder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21" xfId="0" applyFont="1" applyFill="1" applyBorder="1"/>
    <xf numFmtId="0" fontId="6" fillId="2" borderId="4" xfId="0" applyFont="1" applyFill="1" applyBorder="1"/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3" fillId="0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0" borderId="4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23" xfId="0" applyFill="1" applyBorder="1"/>
    <xf numFmtId="0" fontId="3" fillId="0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5" xfId="0" applyBorder="1" applyAlignment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</xdr:rowOff>
    </xdr:from>
    <xdr:to>
      <xdr:col>13</xdr:col>
      <xdr:colOff>9526</xdr:colOff>
      <xdr:row>4</xdr:row>
      <xdr:rowOff>9526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"/>
          <a:ext cx="733426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390524</xdr:colOff>
      <xdr:row>37</xdr:row>
      <xdr:rowOff>1</xdr:rowOff>
    </xdr:from>
    <xdr:to>
      <xdr:col>12</xdr:col>
      <xdr:colOff>514349</xdr:colOff>
      <xdr:row>39</xdr:row>
      <xdr:rowOff>180975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9" y="7200901"/>
          <a:ext cx="600075" cy="561974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428625</xdr:colOff>
      <xdr:row>92</xdr:row>
      <xdr:rowOff>19050</xdr:rowOff>
    </xdr:from>
    <xdr:to>
      <xdr:col>13</xdr:col>
      <xdr:colOff>9525</xdr:colOff>
      <xdr:row>95</xdr:row>
      <xdr:rowOff>19050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1187767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117</xdr:row>
      <xdr:rowOff>0</xdr:rowOff>
    </xdr:from>
    <xdr:to>
      <xdr:col>13</xdr:col>
      <xdr:colOff>0</xdr:colOff>
      <xdr:row>119</xdr:row>
      <xdr:rowOff>180975</xdr:rowOff>
    </xdr:to>
    <xdr:pic>
      <xdr:nvPicPr>
        <xdr:cNvPr id="9" name="Εικόνα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5478125"/>
          <a:ext cx="619125" cy="561975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137</xdr:row>
      <xdr:rowOff>1</xdr:rowOff>
    </xdr:from>
    <xdr:to>
      <xdr:col>13</xdr:col>
      <xdr:colOff>0</xdr:colOff>
      <xdr:row>140</xdr:row>
      <xdr:rowOff>19051</xdr:rowOff>
    </xdr:to>
    <xdr:pic>
      <xdr:nvPicPr>
        <xdr:cNvPr id="13" name="Εικόνα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97626"/>
          <a:ext cx="619125" cy="590550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179</xdr:row>
      <xdr:rowOff>9525</xdr:rowOff>
    </xdr:from>
    <xdr:to>
      <xdr:col>13</xdr:col>
      <xdr:colOff>0</xdr:colOff>
      <xdr:row>182</xdr:row>
      <xdr:rowOff>0</xdr:rowOff>
    </xdr:to>
    <xdr:pic>
      <xdr:nvPicPr>
        <xdr:cNvPr id="15" name="Εικόνα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23679150"/>
          <a:ext cx="619125" cy="56197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209</xdr:row>
      <xdr:rowOff>9525</xdr:rowOff>
    </xdr:from>
    <xdr:to>
      <xdr:col>10</xdr:col>
      <xdr:colOff>19050</xdr:colOff>
      <xdr:row>211</xdr:row>
      <xdr:rowOff>9525</xdr:rowOff>
    </xdr:to>
    <xdr:pic>
      <xdr:nvPicPr>
        <xdr:cNvPr id="17" name="Εικόνα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8251150"/>
          <a:ext cx="4667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abSelected="1" workbookViewId="0">
      <selection activeCell="A4" sqref="A4:M4"/>
    </sheetView>
  </sheetViews>
  <sheetFormatPr defaultRowHeight="15" x14ac:dyDescent="0.25"/>
  <cols>
    <col min="1" max="1" width="4.42578125" customWidth="1"/>
    <col min="2" max="2" width="5" customWidth="1"/>
    <col min="3" max="3" width="31.42578125" customWidth="1"/>
    <col min="4" max="4" width="17.5703125" customWidth="1"/>
    <col min="5" max="5" width="8.5703125" customWidth="1"/>
    <col min="6" max="12" width="7.140625" customWidth="1"/>
    <col min="13" max="13" width="7.7109375" customWidth="1"/>
  </cols>
  <sheetData>
    <row r="1" spans="1:16" ht="1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6"/>
      <c r="O1" s="1"/>
      <c r="P1" s="2"/>
    </row>
    <row r="2" spans="1:16" ht="15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6"/>
      <c r="O2" s="2"/>
      <c r="P2" s="2"/>
    </row>
    <row r="3" spans="1:16" ht="15" customHeight="1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6"/>
      <c r="O3" s="2"/>
      <c r="P3" s="2"/>
    </row>
    <row r="4" spans="1:16" ht="26.25" x14ac:dyDescent="0.4">
      <c r="A4" s="78" t="s">
        <v>144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7"/>
      <c r="O4" s="3"/>
      <c r="P4" s="3"/>
    </row>
    <row r="5" spans="1:16" x14ac:dyDescent="0.25">
      <c r="A5" s="76"/>
      <c r="B5" s="77"/>
      <c r="C5" s="52"/>
      <c r="D5" s="53"/>
      <c r="E5" s="47" t="s">
        <v>5</v>
      </c>
      <c r="F5" s="97" t="s">
        <v>7</v>
      </c>
      <c r="G5" s="97"/>
      <c r="H5" s="75" t="s">
        <v>9</v>
      </c>
      <c r="I5" s="75"/>
      <c r="J5" s="75" t="s">
        <v>11</v>
      </c>
      <c r="K5" s="75"/>
      <c r="L5" s="75" t="s">
        <v>7</v>
      </c>
      <c r="M5" s="81"/>
    </row>
    <row r="6" spans="1:16" ht="14.25" customHeight="1" x14ac:dyDescent="0.25">
      <c r="A6" s="54" t="s">
        <v>1</v>
      </c>
      <c r="B6" s="55" t="s">
        <v>2</v>
      </c>
      <c r="C6" s="55" t="s">
        <v>3</v>
      </c>
      <c r="D6" s="49" t="s">
        <v>4</v>
      </c>
      <c r="E6" s="49" t="s">
        <v>6</v>
      </c>
      <c r="F6" s="98" t="s">
        <v>8</v>
      </c>
      <c r="G6" s="98"/>
      <c r="H6" s="73" t="s">
        <v>10</v>
      </c>
      <c r="I6" s="73"/>
      <c r="J6" s="73" t="s">
        <v>12</v>
      </c>
      <c r="K6" s="73"/>
      <c r="L6" s="73" t="s">
        <v>8</v>
      </c>
      <c r="M6" s="74"/>
    </row>
    <row r="7" spans="1:16" x14ac:dyDescent="0.25">
      <c r="A7" s="30">
        <v>1</v>
      </c>
      <c r="B7" s="18">
        <v>168</v>
      </c>
      <c r="C7" s="18" t="s">
        <v>24</v>
      </c>
      <c r="D7" s="18" t="s">
        <v>122</v>
      </c>
      <c r="E7" s="21">
        <v>147</v>
      </c>
      <c r="F7" s="21">
        <v>25</v>
      </c>
      <c r="G7" s="18">
        <v>22</v>
      </c>
      <c r="H7" s="21">
        <v>25</v>
      </c>
      <c r="I7" s="21">
        <v>25</v>
      </c>
      <c r="J7" s="21">
        <v>25</v>
      </c>
      <c r="K7" s="21">
        <v>25</v>
      </c>
      <c r="L7" s="18"/>
      <c r="M7" s="35"/>
    </row>
    <row r="8" spans="1:16" x14ac:dyDescent="0.25">
      <c r="A8" s="31">
        <v>2</v>
      </c>
      <c r="B8" s="13">
        <v>78</v>
      </c>
      <c r="C8" s="13" t="s">
        <v>25</v>
      </c>
      <c r="D8" s="13" t="s">
        <v>26</v>
      </c>
      <c r="E8" s="23">
        <v>123</v>
      </c>
      <c r="F8" s="13">
        <v>22</v>
      </c>
      <c r="G8" s="23">
        <v>25</v>
      </c>
      <c r="H8" s="13">
        <v>22</v>
      </c>
      <c r="I8" s="13">
        <v>22</v>
      </c>
      <c r="J8" s="13">
        <v>18</v>
      </c>
      <c r="K8" s="13">
        <v>14</v>
      </c>
      <c r="L8" s="13"/>
      <c r="M8" s="36"/>
    </row>
    <row r="9" spans="1:16" x14ac:dyDescent="0.25">
      <c r="A9" s="31">
        <v>3</v>
      </c>
      <c r="B9" s="13">
        <v>101</v>
      </c>
      <c r="C9" s="13" t="s">
        <v>28</v>
      </c>
      <c r="D9" s="13" t="s">
        <v>29</v>
      </c>
      <c r="E9" s="23">
        <v>80</v>
      </c>
      <c r="F9" s="13">
        <v>18</v>
      </c>
      <c r="G9" s="13">
        <v>16</v>
      </c>
      <c r="H9" s="13">
        <v>14</v>
      </c>
      <c r="I9" s="13">
        <v>14</v>
      </c>
      <c r="J9" s="13">
        <v>8</v>
      </c>
      <c r="K9" s="13">
        <v>10</v>
      </c>
      <c r="L9" s="13"/>
      <c r="M9" s="36"/>
    </row>
    <row r="10" spans="1:16" x14ac:dyDescent="0.25">
      <c r="A10" s="31">
        <v>4</v>
      </c>
      <c r="B10" s="13">
        <v>151</v>
      </c>
      <c r="C10" s="13" t="s">
        <v>126</v>
      </c>
      <c r="D10" s="13" t="s">
        <v>10</v>
      </c>
      <c r="E10" s="23">
        <v>73</v>
      </c>
      <c r="F10" s="13"/>
      <c r="G10" s="13"/>
      <c r="H10" s="13">
        <v>18</v>
      </c>
      <c r="I10" s="13">
        <v>20</v>
      </c>
      <c r="J10" s="13">
        <v>15</v>
      </c>
      <c r="K10" s="13">
        <v>20</v>
      </c>
      <c r="L10" s="13"/>
      <c r="M10" s="36"/>
    </row>
    <row r="11" spans="1:16" x14ac:dyDescent="0.25">
      <c r="A11" s="31">
        <v>5</v>
      </c>
      <c r="B11" s="13">
        <v>299</v>
      </c>
      <c r="C11" s="13" t="s">
        <v>30</v>
      </c>
      <c r="D11" s="13" t="s">
        <v>31</v>
      </c>
      <c r="E11" s="23">
        <v>72</v>
      </c>
      <c r="F11" s="13">
        <v>16</v>
      </c>
      <c r="G11" s="13">
        <v>13</v>
      </c>
      <c r="H11" s="13">
        <v>8</v>
      </c>
      <c r="I11" s="13">
        <v>11</v>
      </c>
      <c r="J11" s="13">
        <v>11</v>
      </c>
      <c r="K11" s="13">
        <v>13</v>
      </c>
      <c r="L11" s="13"/>
      <c r="M11" s="36"/>
    </row>
    <row r="12" spans="1:16" x14ac:dyDescent="0.25">
      <c r="A12" s="31">
        <v>6</v>
      </c>
      <c r="B12" s="13">
        <v>277</v>
      </c>
      <c r="C12" s="13" t="s">
        <v>46</v>
      </c>
      <c r="D12" s="13" t="s">
        <v>10</v>
      </c>
      <c r="E12" s="23">
        <v>68</v>
      </c>
      <c r="F12" s="13"/>
      <c r="G12" s="13">
        <v>18</v>
      </c>
      <c r="H12" s="13">
        <v>20</v>
      </c>
      <c r="I12" s="13">
        <v>18</v>
      </c>
      <c r="J12" s="13">
        <v>12</v>
      </c>
      <c r="K12" s="13"/>
      <c r="L12" s="13"/>
      <c r="M12" s="36"/>
    </row>
    <row r="13" spans="1:16" x14ac:dyDescent="0.25">
      <c r="A13" s="31">
        <v>7</v>
      </c>
      <c r="B13" s="13">
        <v>25</v>
      </c>
      <c r="C13" s="13" t="s">
        <v>127</v>
      </c>
      <c r="D13" s="13" t="s">
        <v>42</v>
      </c>
      <c r="E13" s="23">
        <v>66</v>
      </c>
      <c r="F13" s="13"/>
      <c r="G13" s="13"/>
      <c r="H13" s="13">
        <v>16</v>
      </c>
      <c r="I13" s="13">
        <v>16</v>
      </c>
      <c r="J13" s="13">
        <v>16</v>
      </c>
      <c r="K13" s="13">
        <v>18</v>
      </c>
      <c r="L13" s="13"/>
      <c r="M13" s="36"/>
    </row>
    <row r="14" spans="1:16" x14ac:dyDescent="0.25">
      <c r="A14" s="31">
        <v>8</v>
      </c>
      <c r="B14" s="13">
        <v>105</v>
      </c>
      <c r="C14" s="13" t="s">
        <v>35</v>
      </c>
      <c r="D14" s="13" t="s">
        <v>12</v>
      </c>
      <c r="E14" s="23">
        <v>63</v>
      </c>
      <c r="F14" s="13">
        <v>13</v>
      </c>
      <c r="G14" s="13">
        <v>9</v>
      </c>
      <c r="H14" s="13">
        <v>10</v>
      </c>
      <c r="I14" s="13">
        <v>13</v>
      </c>
      <c r="J14" s="13">
        <v>9</v>
      </c>
      <c r="K14" s="13">
        <v>9</v>
      </c>
      <c r="L14" s="13"/>
      <c r="M14" s="36"/>
    </row>
    <row r="15" spans="1:16" x14ac:dyDescent="0.25">
      <c r="A15" s="31">
        <v>9</v>
      </c>
      <c r="B15" s="13">
        <v>27</v>
      </c>
      <c r="C15" s="13" t="s">
        <v>27</v>
      </c>
      <c r="D15" s="13" t="s">
        <v>26</v>
      </c>
      <c r="E15" s="23">
        <v>62</v>
      </c>
      <c r="F15" s="13">
        <v>20</v>
      </c>
      <c r="G15" s="13">
        <v>15</v>
      </c>
      <c r="H15" s="13">
        <v>15</v>
      </c>
      <c r="I15" s="13">
        <v>12</v>
      </c>
      <c r="J15" s="13"/>
      <c r="K15" s="13"/>
      <c r="L15" s="13"/>
      <c r="M15" s="36"/>
    </row>
    <row r="16" spans="1:16" x14ac:dyDescent="0.25">
      <c r="A16" s="31">
        <v>10</v>
      </c>
      <c r="B16" s="13">
        <v>100</v>
      </c>
      <c r="C16" s="13" t="s">
        <v>47</v>
      </c>
      <c r="D16" s="13" t="s">
        <v>8</v>
      </c>
      <c r="E16" s="23">
        <v>57</v>
      </c>
      <c r="F16" s="13"/>
      <c r="G16" s="13">
        <v>12</v>
      </c>
      <c r="H16" s="13">
        <v>13</v>
      </c>
      <c r="I16" s="13">
        <v>15</v>
      </c>
      <c r="J16" s="13">
        <v>6</v>
      </c>
      <c r="K16" s="13">
        <v>11</v>
      </c>
      <c r="L16" s="13"/>
      <c r="M16" s="36"/>
    </row>
    <row r="17" spans="1:13" x14ac:dyDescent="0.25">
      <c r="A17" s="31">
        <v>11</v>
      </c>
      <c r="B17" s="13">
        <v>59</v>
      </c>
      <c r="C17" s="13" t="s">
        <v>34</v>
      </c>
      <c r="D17" s="13" t="s">
        <v>120</v>
      </c>
      <c r="E17" s="23">
        <v>54</v>
      </c>
      <c r="F17" s="13">
        <v>14</v>
      </c>
      <c r="G17" s="13">
        <v>11</v>
      </c>
      <c r="H17" s="13">
        <v>12</v>
      </c>
      <c r="I17" s="13">
        <v>7</v>
      </c>
      <c r="J17" s="13">
        <v>3</v>
      </c>
      <c r="K17" s="13">
        <v>7</v>
      </c>
      <c r="L17" s="13"/>
      <c r="M17" s="36"/>
    </row>
    <row r="18" spans="1:13" x14ac:dyDescent="0.25">
      <c r="A18" s="31">
        <v>12</v>
      </c>
      <c r="B18" s="13">
        <v>84</v>
      </c>
      <c r="C18" s="13" t="s">
        <v>32</v>
      </c>
      <c r="D18" s="13" t="s">
        <v>33</v>
      </c>
      <c r="E18" s="23">
        <v>50</v>
      </c>
      <c r="F18" s="13">
        <v>15</v>
      </c>
      <c r="G18" s="13">
        <v>14</v>
      </c>
      <c r="H18" s="13"/>
      <c r="I18" s="13"/>
      <c r="J18" s="13">
        <v>5</v>
      </c>
      <c r="K18" s="13">
        <v>16</v>
      </c>
      <c r="L18" s="13"/>
      <c r="M18" s="36"/>
    </row>
    <row r="19" spans="1:13" x14ac:dyDescent="0.25">
      <c r="A19" s="31">
        <v>13</v>
      </c>
      <c r="B19" s="13">
        <v>62</v>
      </c>
      <c r="C19" s="13" t="s">
        <v>156</v>
      </c>
      <c r="D19" s="13" t="s">
        <v>157</v>
      </c>
      <c r="E19" s="23">
        <v>44</v>
      </c>
      <c r="F19" s="13"/>
      <c r="G19" s="13"/>
      <c r="H19" s="13"/>
      <c r="I19" s="13"/>
      <c r="J19" s="13">
        <v>22</v>
      </c>
      <c r="K19" s="13">
        <v>22</v>
      </c>
      <c r="L19" s="13"/>
      <c r="M19" s="36"/>
    </row>
    <row r="20" spans="1:13" x14ac:dyDescent="0.25">
      <c r="A20" s="31">
        <v>14</v>
      </c>
      <c r="B20" s="13">
        <v>282</v>
      </c>
      <c r="C20" s="13" t="s">
        <v>43</v>
      </c>
      <c r="D20" s="13" t="s">
        <v>26</v>
      </c>
      <c r="E20" s="23">
        <v>36</v>
      </c>
      <c r="F20" s="13">
        <v>8</v>
      </c>
      <c r="G20" s="13">
        <v>6</v>
      </c>
      <c r="H20" s="13">
        <v>9</v>
      </c>
      <c r="I20" s="13">
        <v>9</v>
      </c>
      <c r="J20" s="13"/>
      <c r="K20" s="13">
        <v>4</v>
      </c>
      <c r="L20" s="13"/>
      <c r="M20" s="36"/>
    </row>
    <row r="21" spans="1:13" x14ac:dyDescent="0.25">
      <c r="A21" s="31">
        <v>15</v>
      </c>
      <c r="B21" s="13">
        <v>12</v>
      </c>
      <c r="C21" s="13" t="s">
        <v>158</v>
      </c>
      <c r="D21" s="13" t="s">
        <v>159</v>
      </c>
      <c r="E21" s="23">
        <v>35</v>
      </c>
      <c r="F21" s="13"/>
      <c r="G21" s="13"/>
      <c r="H21" s="13"/>
      <c r="I21" s="13"/>
      <c r="J21" s="13">
        <v>20</v>
      </c>
      <c r="K21" s="13">
        <v>15</v>
      </c>
      <c r="L21" s="13"/>
      <c r="M21" s="36"/>
    </row>
    <row r="22" spans="1:13" x14ac:dyDescent="0.25">
      <c r="A22" s="31">
        <v>16</v>
      </c>
      <c r="B22" s="13">
        <v>234</v>
      </c>
      <c r="C22" s="13" t="s">
        <v>129</v>
      </c>
      <c r="D22" s="13" t="s">
        <v>116</v>
      </c>
      <c r="E22" s="23">
        <v>32</v>
      </c>
      <c r="F22" s="13"/>
      <c r="G22" s="13"/>
      <c r="H22" s="13">
        <v>6</v>
      </c>
      <c r="I22" s="13">
        <v>10</v>
      </c>
      <c r="J22" s="13">
        <v>4</v>
      </c>
      <c r="K22" s="13">
        <v>12</v>
      </c>
      <c r="L22" s="13"/>
      <c r="M22" s="36"/>
    </row>
    <row r="23" spans="1:13" x14ac:dyDescent="0.25">
      <c r="A23" s="31">
        <v>17</v>
      </c>
      <c r="B23" s="13">
        <v>225</v>
      </c>
      <c r="C23" s="13" t="s">
        <v>36</v>
      </c>
      <c r="D23" s="13" t="s">
        <v>37</v>
      </c>
      <c r="E23" s="23">
        <f>SUM(F23:G23)</f>
        <v>22</v>
      </c>
      <c r="F23" s="13">
        <v>12</v>
      </c>
      <c r="G23" s="13">
        <v>10</v>
      </c>
      <c r="H23" s="13"/>
      <c r="I23" s="13"/>
      <c r="J23" s="13"/>
      <c r="K23" s="13"/>
      <c r="L23" s="13"/>
      <c r="M23" s="36"/>
    </row>
    <row r="24" spans="1:13" x14ac:dyDescent="0.25">
      <c r="A24" s="31">
        <v>18</v>
      </c>
      <c r="B24" s="13">
        <v>22</v>
      </c>
      <c r="C24" s="13" t="s">
        <v>44</v>
      </c>
      <c r="D24" s="13" t="s">
        <v>45</v>
      </c>
      <c r="E24" s="23">
        <f>SUM(F24:G24)</f>
        <v>20</v>
      </c>
      <c r="F24" s="13"/>
      <c r="G24" s="13">
        <v>20</v>
      </c>
      <c r="H24" s="13"/>
      <c r="I24" s="13"/>
      <c r="J24" s="13"/>
      <c r="K24" s="13"/>
      <c r="L24" s="13"/>
      <c r="M24" s="36"/>
    </row>
    <row r="25" spans="1:13" x14ac:dyDescent="0.25">
      <c r="A25" s="31">
        <v>19</v>
      </c>
      <c r="B25" s="13">
        <v>126</v>
      </c>
      <c r="C25" s="13" t="s">
        <v>40</v>
      </c>
      <c r="D25" s="13" t="s">
        <v>39</v>
      </c>
      <c r="E25" s="23">
        <v>20</v>
      </c>
      <c r="F25" s="13">
        <v>10</v>
      </c>
      <c r="G25" s="13">
        <v>5</v>
      </c>
      <c r="H25" s="13"/>
      <c r="I25" s="13"/>
      <c r="J25" s="13"/>
      <c r="K25" s="13">
        <v>5</v>
      </c>
      <c r="L25" s="13"/>
      <c r="M25" s="36"/>
    </row>
    <row r="26" spans="1:13" x14ac:dyDescent="0.25">
      <c r="A26" s="31">
        <v>20</v>
      </c>
      <c r="B26" s="13">
        <v>13</v>
      </c>
      <c r="C26" s="13" t="s">
        <v>161</v>
      </c>
      <c r="D26" s="13" t="s">
        <v>12</v>
      </c>
      <c r="E26" s="23">
        <v>19</v>
      </c>
      <c r="F26" s="13"/>
      <c r="G26" s="13"/>
      <c r="H26" s="13"/>
      <c r="I26" s="13"/>
      <c r="J26" s="13">
        <v>13</v>
      </c>
      <c r="K26" s="13">
        <v>6</v>
      </c>
      <c r="L26" s="13"/>
      <c r="M26" s="36"/>
    </row>
    <row r="27" spans="1:13" x14ac:dyDescent="0.25">
      <c r="A27" s="31">
        <v>21</v>
      </c>
      <c r="B27" s="13">
        <v>800</v>
      </c>
      <c r="C27" s="13" t="s">
        <v>38</v>
      </c>
      <c r="D27" s="13" t="s">
        <v>39</v>
      </c>
      <c r="E27" s="23">
        <f>SUM(F27:G27)</f>
        <v>18</v>
      </c>
      <c r="F27" s="13">
        <v>11</v>
      </c>
      <c r="G27" s="13">
        <v>7</v>
      </c>
      <c r="H27" s="13"/>
      <c r="I27" s="13"/>
      <c r="J27" s="13"/>
      <c r="K27" s="13"/>
      <c r="L27" s="13"/>
      <c r="M27" s="36"/>
    </row>
    <row r="28" spans="1:13" x14ac:dyDescent="0.25">
      <c r="A28" s="31">
        <v>22</v>
      </c>
      <c r="B28" s="13">
        <v>423</v>
      </c>
      <c r="C28" s="13" t="s">
        <v>162</v>
      </c>
      <c r="D28" s="13" t="s">
        <v>33</v>
      </c>
      <c r="E28" s="23">
        <v>18</v>
      </c>
      <c r="F28" s="13"/>
      <c r="G28" s="13"/>
      <c r="H28" s="13"/>
      <c r="I28" s="13"/>
      <c r="J28" s="13">
        <v>10</v>
      </c>
      <c r="K28" s="13">
        <v>8</v>
      </c>
      <c r="L28" s="13"/>
      <c r="M28" s="36"/>
    </row>
    <row r="29" spans="1:13" x14ac:dyDescent="0.25">
      <c r="A29" s="31">
        <v>23</v>
      </c>
      <c r="B29" s="13">
        <v>91</v>
      </c>
      <c r="C29" s="13" t="s">
        <v>128</v>
      </c>
      <c r="D29" s="13" t="s">
        <v>122</v>
      </c>
      <c r="E29" s="23">
        <v>17</v>
      </c>
      <c r="F29" s="13"/>
      <c r="G29" s="13"/>
      <c r="H29" s="13">
        <v>11</v>
      </c>
      <c r="I29" s="13">
        <v>6</v>
      </c>
      <c r="J29" s="13"/>
      <c r="K29" s="13"/>
      <c r="L29" s="13"/>
      <c r="M29" s="36"/>
    </row>
    <row r="30" spans="1:13" x14ac:dyDescent="0.25">
      <c r="A30" s="31">
        <v>24</v>
      </c>
      <c r="B30" s="13">
        <v>117</v>
      </c>
      <c r="C30" s="13" t="s">
        <v>41</v>
      </c>
      <c r="D30" s="13" t="s">
        <v>42</v>
      </c>
      <c r="E30" s="23">
        <f>SUM(F30:G30)</f>
        <v>17</v>
      </c>
      <c r="F30" s="13">
        <v>9</v>
      </c>
      <c r="G30" s="13">
        <v>8</v>
      </c>
      <c r="H30" s="13"/>
      <c r="I30" s="13"/>
      <c r="J30" s="13"/>
      <c r="K30" s="13"/>
      <c r="L30" s="13"/>
      <c r="M30" s="36"/>
    </row>
    <row r="31" spans="1:13" x14ac:dyDescent="0.25">
      <c r="A31" s="31">
        <v>25</v>
      </c>
      <c r="B31" s="13">
        <v>26</v>
      </c>
      <c r="C31" s="13" t="s">
        <v>130</v>
      </c>
      <c r="D31" s="13" t="s">
        <v>131</v>
      </c>
      <c r="E31" s="23">
        <v>15</v>
      </c>
      <c r="F31" s="13"/>
      <c r="G31" s="13"/>
      <c r="H31" s="13">
        <v>7</v>
      </c>
      <c r="I31" s="13">
        <v>8</v>
      </c>
      <c r="J31" s="13"/>
      <c r="K31" s="13"/>
      <c r="L31" s="13"/>
      <c r="M31" s="36"/>
    </row>
    <row r="32" spans="1:13" x14ac:dyDescent="0.25">
      <c r="A32" s="31">
        <v>26</v>
      </c>
      <c r="B32" s="13">
        <v>993</v>
      </c>
      <c r="C32" s="13" t="s">
        <v>160</v>
      </c>
      <c r="D32" s="13" t="s">
        <v>52</v>
      </c>
      <c r="E32" s="23">
        <v>14</v>
      </c>
      <c r="F32" s="13"/>
      <c r="G32" s="13"/>
      <c r="H32" s="13"/>
      <c r="I32" s="13"/>
      <c r="J32" s="13">
        <v>14</v>
      </c>
      <c r="K32" s="13"/>
      <c r="L32" s="13"/>
      <c r="M32" s="36"/>
    </row>
    <row r="33" spans="1:15" x14ac:dyDescent="0.25">
      <c r="A33" s="31">
        <v>27</v>
      </c>
      <c r="B33" s="13">
        <v>133</v>
      </c>
      <c r="C33" s="13" t="s">
        <v>163</v>
      </c>
      <c r="D33" s="13" t="s">
        <v>75</v>
      </c>
      <c r="E33" s="23">
        <v>7</v>
      </c>
      <c r="F33" s="13"/>
      <c r="G33" s="13"/>
      <c r="H33" s="13"/>
      <c r="I33" s="13"/>
      <c r="J33" s="13">
        <v>7</v>
      </c>
      <c r="K33" s="13"/>
      <c r="L33" s="13"/>
      <c r="M33" s="36"/>
    </row>
    <row r="34" spans="1:15" x14ac:dyDescent="0.25">
      <c r="A34" s="31">
        <v>28</v>
      </c>
      <c r="B34" s="13">
        <v>177</v>
      </c>
      <c r="C34" s="13" t="s">
        <v>164</v>
      </c>
      <c r="D34" s="13" t="s">
        <v>165</v>
      </c>
      <c r="E34" s="23">
        <v>5</v>
      </c>
      <c r="F34" s="13"/>
      <c r="G34" s="13"/>
      <c r="H34" s="13"/>
      <c r="I34" s="13"/>
      <c r="J34" s="13">
        <v>2</v>
      </c>
      <c r="K34" s="13">
        <v>3</v>
      </c>
      <c r="L34" s="13"/>
      <c r="M34" s="36"/>
    </row>
    <row r="35" spans="1:15" x14ac:dyDescent="0.25">
      <c r="A35" s="31">
        <v>29</v>
      </c>
      <c r="B35" s="13">
        <v>192</v>
      </c>
      <c r="C35" s="13" t="s">
        <v>132</v>
      </c>
      <c r="D35" s="13" t="s">
        <v>10</v>
      </c>
      <c r="E35" s="23">
        <v>5</v>
      </c>
      <c r="F35" s="13"/>
      <c r="G35" s="13"/>
      <c r="H35" s="13"/>
      <c r="I35" s="13">
        <v>5</v>
      </c>
      <c r="J35" s="13"/>
      <c r="K35" s="13"/>
      <c r="L35" s="13"/>
      <c r="M35" s="36"/>
    </row>
    <row r="36" spans="1:15" ht="15.75" thickBot="1" x14ac:dyDescent="0.3">
      <c r="A36" s="32">
        <v>30</v>
      </c>
      <c r="B36" s="28">
        <v>222</v>
      </c>
      <c r="C36" s="28" t="s">
        <v>166</v>
      </c>
      <c r="D36" s="28" t="s">
        <v>52</v>
      </c>
      <c r="E36" s="44">
        <v>3</v>
      </c>
      <c r="F36" s="28"/>
      <c r="G36" s="28"/>
      <c r="H36" s="28"/>
      <c r="I36" s="28"/>
      <c r="J36" s="28">
        <v>1</v>
      </c>
      <c r="K36" s="28">
        <v>2</v>
      </c>
      <c r="L36" s="28"/>
      <c r="M36" s="37"/>
    </row>
    <row r="37" spans="1:15" ht="15.75" thickBot="1" x14ac:dyDescent="0.3"/>
    <row r="38" spans="1:15" x14ac:dyDescent="0.2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5" ht="15" customHeight="1" x14ac:dyDescent="0.25">
      <c r="A39" s="91" t="s">
        <v>17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14"/>
      <c r="O39" s="14"/>
    </row>
    <row r="40" spans="1:15" ht="15.75" customHeight="1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14"/>
      <c r="O40" s="14"/>
    </row>
    <row r="41" spans="1:15" x14ac:dyDescent="0.25">
      <c r="A41" s="50"/>
      <c r="B41" s="51"/>
      <c r="C41" s="51"/>
      <c r="D41" s="51"/>
      <c r="E41" s="47" t="s">
        <v>5</v>
      </c>
      <c r="F41" s="75" t="s">
        <v>7</v>
      </c>
      <c r="G41" s="75"/>
      <c r="H41" s="75" t="s">
        <v>9</v>
      </c>
      <c r="I41" s="75"/>
      <c r="J41" s="75" t="s">
        <v>11</v>
      </c>
      <c r="K41" s="75"/>
      <c r="L41" s="75" t="s">
        <v>7</v>
      </c>
      <c r="M41" s="81"/>
    </row>
    <row r="42" spans="1:15" ht="15.75" thickBot="1" x14ac:dyDescent="0.3">
      <c r="A42" s="62" t="s">
        <v>13</v>
      </c>
      <c r="B42" s="69" t="s">
        <v>14</v>
      </c>
      <c r="C42" s="69" t="s">
        <v>3</v>
      </c>
      <c r="D42" s="69" t="s">
        <v>16</v>
      </c>
      <c r="E42" s="69" t="s">
        <v>6</v>
      </c>
      <c r="F42" s="110" t="s">
        <v>8</v>
      </c>
      <c r="G42" s="110"/>
      <c r="H42" s="110" t="s">
        <v>10</v>
      </c>
      <c r="I42" s="110"/>
      <c r="J42" s="110" t="s">
        <v>12</v>
      </c>
      <c r="K42" s="110"/>
      <c r="L42" s="110" t="s">
        <v>8</v>
      </c>
      <c r="M42" s="118"/>
    </row>
    <row r="43" spans="1:15" x14ac:dyDescent="0.25">
      <c r="A43" s="63">
        <v>1</v>
      </c>
      <c r="B43" s="119">
        <v>65</v>
      </c>
      <c r="C43" s="119" t="s">
        <v>53</v>
      </c>
      <c r="D43" s="119" t="s">
        <v>54</v>
      </c>
      <c r="E43" s="65">
        <f t="shared" ref="E43:E48" si="0">SUM(F43:M43)</f>
        <v>134</v>
      </c>
      <c r="F43" s="119">
        <v>18</v>
      </c>
      <c r="G43" s="65">
        <v>25</v>
      </c>
      <c r="H43" s="65">
        <v>25</v>
      </c>
      <c r="I43" s="119">
        <v>22</v>
      </c>
      <c r="J43" s="120">
        <v>22</v>
      </c>
      <c r="K43" s="64">
        <v>22</v>
      </c>
      <c r="L43" s="121"/>
      <c r="M43" s="122"/>
    </row>
    <row r="44" spans="1:15" x14ac:dyDescent="0.25">
      <c r="A44" s="31">
        <v>2</v>
      </c>
      <c r="B44" s="13">
        <v>722</v>
      </c>
      <c r="C44" s="13" t="s">
        <v>48</v>
      </c>
      <c r="D44" s="13" t="s">
        <v>49</v>
      </c>
      <c r="E44" s="23">
        <f t="shared" si="0"/>
        <v>132</v>
      </c>
      <c r="F44" s="23">
        <v>25</v>
      </c>
      <c r="G44" s="13">
        <v>22</v>
      </c>
      <c r="H44" s="13">
        <v>22</v>
      </c>
      <c r="I44" s="23">
        <v>25</v>
      </c>
      <c r="J44" s="13">
        <v>20</v>
      </c>
      <c r="K44" s="13">
        <v>18</v>
      </c>
      <c r="L44" s="24"/>
      <c r="M44" s="38"/>
    </row>
    <row r="45" spans="1:15" x14ac:dyDescent="0.25">
      <c r="A45" s="31">
        <v>3</v>
      </c>
      <c r="B45" s="13">
        <v>12</v>
      </c>
      <c r="C45" s="20" t="s">
        <v>51</v>
      </c>
      <c r="D45" s="20" t="s">
        <v>52</v>
      </c>
      <c r="E45" s="23">
        <f t="shared" si="0"/>
        <v>124</v>
      </c>
      <c r="F45" s="13">
        <v>20</v>
      </c>
      <c r="G45" s="13">
        <v>14</v>
      </c>
      <c r="H45" s="13">
        <v>20</v>
      </c>
      <c r="I45" s="20">
        <v>20</v>
      </c>
      <c r="J45" s="61">
        <v>25</v>
      </c>
      <c r="K45" s="61">
        <v>25</v>
      </c>
      <c r="L45" s="24"/>
      <c r="M45" s="38"/>
    </row>
    <row r="46" spans="1:15" x14ac:dyDescent="0.25">
      <c r="A46" s="31">
        <v>4</v>
      </c>
      <c r="B46" s="13">
        <v>259</v>
      </c>
      <c r="C46" s="13" t="s">
        <v>133</v>
      </c>
      <c r="D46" s="13" t="s">
        <v>50</v>
      </c>
      <c r="E46" s="23">
        <f t="shared" si="0"/>
        <v>104</v>
      </c>
      <c r="F46" s="13">
        <v>22</v>
      </c>
      <c r="G46" s="13">
        <v>20</v>
      </c>
      <c r="H46" s="13">
        <v>16</v>
      </c>
      <c r="I46" s="20">
        <v>16</v>
      </c>
      <c r="J46" s="20">
        <v>15</v>
      </c>
      <c r="K46" s="20">
        <v>15</v>
      </c>
      <c r="L46" s="24"/>
      <c r="M46" s="38"/>
    </row>
    <row r="47" spans="1:15" x14ac:dyDescent="0.25">
      <c r="A47" s="31">
        <v>5</v>
      </c>
      <c r="B47" s="20">
        <v>56</v>
      </c>
      <c r="C47" s="20" t="s">
        <v>64</v>
      </c>
      <c r="D47" s="20" t="s">
        <v>65</v>
      </c>
      <c r="E47" s="23">
        <f t="shared" si="0"/>
        <v>74</v>
      </c>
      <c r="F47" s="20">
        <v>9</v>
      </c>
      <c r="G47" s="20">
        <v>10</v>
      </c>
      <c r="H47" s="13">
        <v>10</v>
      </c>
      <c r="I47" s="20">
        <v>9</v>
      </c>
      <c r="J47" s="20">
        <v>16</v>
      </c>
      <c r="K47" s="20">
        <v>20</v>
      </c>
      <c r="L47" s="24"/>
      <c r="M47" s="38"/>
    </row>
    <row r="48" spans="1:15" x14ac:dyDescent="0.25">
      <c r="A48" s="31">
        <v>6</v>
      </c>
      <c r="B48" s="20">
        <v>810</v>
      </c>
      <c r="C48" s="20" t="s">
        <v>56</v>
      </c>
      <c r="D48" s="20" t="s">
        <v>57</v>
      </c>
      <c r="E48" s="23">
        <f t="shared" si="0"/>
        <v>72</v>
      </c>
      <c r="F48" s="20">
        <v>15</v>
      </c>
      <c r="G48" s="20">
        <v>15</v>
      </c>
      <c r="H48" s="13"/>
      <c r="I48" s="20">
        <v>15</v>
      </c>
      <c r="J48" s="20">
        <v>14</v>
      </c>
      <c r="K48" s="20">
        <v>13</v>
      </c>
      <c r="L48" s="24"/>
      <c r="M48" s="38"/>
    </row>
    <row r="49" spans="1:13" x14ac:dyDescent="0.25">
      <c r="A49" s="31">
        <v>7</v>
      </c>
      <c r="B49" s="20">
        <v>102</v>
      </c>
      <c r="C49" s="20" t="s">
        <v>134</v>
      </c>
      <c r="D49" s="20" t="s">
        <v>12</v>
      </c>
      <c r="E49" s="23">
        <v>64</v>
      </c>
      <c r="F49" s="13"/>
      <c r="G49" s="13"/>
      <c r="H49" s="13">
        <v>18</v>
      </c>
      <c r="I49" s="13">
        <v>18</v>
      </c>
      <c r="J49" s="20">
        <v>12</v>
      </c>
      <c r="K49" s="20">
        <v>16</v>
      </c>
      <c r="L49" s="24"/>
      <c r="M49" s="38"/>
    </row>
    <row r="50" spans="1:13" x14ac:dyDescent="0.25">
      <c r="A50" s="31">
        <v>8</v>
      </c>
      <c r="B50" s="20">
        <v>55</v>
      </c>
      <c r="C50" s="20" t="s">
        <v>62</v>
      </c>
      <c r="D50" s="20" t="s">
        <v>8</v>
      </c>
      <c r="E50" s="23">
        <f t="shared" ref="E50:E55" si="1">SUM(F50:M50)</f>
        <v>62</v>
      </c>
      <c r="F50" s="20">
        <v>11</v>
      </c>
      <c r="G50" s="13">
        <v>18</v>
      </c>
      <c r="H50" s="13"/>
      <c r="I50" s="20">
        <v>11</v>
      </c>
      <c r="J50" s="20">
        <v>13</v>
      </c>
      <c r="K50" s="20">
        <v>9</v>
      </c>
      <c r="L50" s="24"/>
      <c r="M50" s="38"/>
    </row>
    <row r="51" spans="1:13" x14ac:dyDescent="0.25">
      <c r="A51" s="31">
        <v>9</v>
      </c>
      <c r="B51" s="20">
        <v>100</v>
      </c>
      <c r="C51" s="20" t="s">
        <v>58</v>
      </c>
      <c r="D51" s="20" t="s">
        <v>42</v>
      </c>
      <c r="E51" s="23">
        <f t="shared" si="1"/>
        <v>59</v>
      </c>
      <c r="F51" s="20">
        <v>14</v>
      </c>
      <c r="G51" s="20">
        <v>11</v>
      </c>
      <c r="H51" s="13">
        <v>8</v>
      </c>
      <c r="I51" s="20">
        <v>10</v>
      </c>
      <c r="J51" s="20">
        <v>5</v>
      </c>
      <c r="K51" s="20">
        <v>11</v>
      </c>
      <c r="L51" s="24"/>
      <c r="M51" s="38"/>
    </row>
    <row r="52" spans="1:13" x14ac:dyDescent="0.25">
      <c r="A52" s="31">
        <v>10</v>
      </c>
      <c r="B52" s="20">
        <v>785</v>
      </c>
      <c r="C52" s="20" t="s">
        <v>63</v>
      </c>
      <c r="D52" s="20" t="s">
        <v>65</v>
      </c>
      <c r="E52" s="23">
        <f t="shared" si="1"/>
        <v>55</v>
      </c>
      <c r="F52" s="20">
        <v>10</v>
      </c>
      <c r="G52" s="20">
        <v>9</v>
      </c>
      <c r="H52" s="13">
        <v>12</v>
      </c>
      <c r="I52" s="20">
        <v>6</v>
      </c>
      <c r="J52" s="20">
        <v>10</v>
      </c>
      <c r="K52" s="20">
        <v>8</v>
      </c>
      <c r="L52" s="24"/>
      <c r="M52" s="38"/>
    </row>
    <row r="53" spans="1:13" x14ac:dyDescent="0.25">
      <c r="A53" s="31">
        <v>11</v>
      </c>
      <c r="B53" s="20">
        <v>82</v>
      </c>
      <c r="C53" s="20" t="s">
        <v>71</v>
      </c>
      <c r="D53" s="20" t="s">
        <v>72</v>
      </c>
      <c r="E53" s="23">
        <f t="shared" si="1"/>
        <v>53</v>
      </c>
      <c r="F53" s="20">
        <v>3</v>
      </c>
      <c r="G53" s="13">
        <v>7</v>
      </c>
      <c r="H53" s="13">
        <v>15</v>
      </c>
      <c r="I53" s="20">
        <v>7</v>
      </c>
      <c r="J53" s="20">
        <v>9</v>
      </c>
      <c r="K53" s="20">
        <v>12</v>
      </c>
      <c r="L53" s="24"/>
      <c r="M53" s="38"/>
    </row>
    <row r="54" spans="1:13" x14ac:dyDescent="0.25">
      <c r="A54" s="31">
        <v>12</v>
      </c>
      <c r="B54" s="20">
        <v>41</v>
      </c>
      <c r="C54" s="20" t="s">
        <v>60</v>
      </c>
      <c r="D54" s="20" t="s">
        <v>61</v>
      </c>
      <c r="E54" s="23">
        <f t="shared" si="1"/>
        <v>50</v>
      </c>
      <c r="F54" s="20">
        <v>12</v>
      </c>
      <c r="G54" s="20">
        <v>13</v>
      </c>
      <c r="H54" s="13">
        <v>11</v>
      </c>
      <c r="I54" s="20">
        <v>13</v>
      </c>
      <c r="J54" s="20">
        <v>1</v>
      </c>
      <c r="K54" s="13"/>
      <c r="L54" s="24"/>
      <c r="M54" s="38"/>
    </row>
    <row r="55" spans="1:13" x14ac:dyDescent="0.25">
      <c r="A55" s="31">
        <v>13</v>
      </c>
      <c r="B55" s="20">
        <v>177</v>
      </c>
      <c r="C55" s="20" t="s">
        <v>55</v>
      </c>
      <c r="D55" s="20" t="s">
        <v>26</v>
      </c>
      <c r="E55" s="23">
        <f t="shared" si="1"/>
        <v>43</v>
      </c>
      <c r="F55" s="20">
        <v>16</v>
      </c>
      <c r="G55" s="20">
        <v>16</v>
      </c>
      <c r="H55" s="20">
        <v>6</v>
      </c>
      <c r="I55" s="20">
        <v>5</v>
      </c>
      <c r="J55" s="13"/>
      <c r="K55" s="13"/>
      <c r="L55" s="24"/>
      <c r="M55" s="38"/>
    </row>
    <row r="56" spans="1:13" x14ac:dyDescent="0.25">
      <c r="A56" s="31">
        <v>14</v>
      </c>
      <c r="B56" s="20">
        <v>59</v>
      </c>
      <c r="C56" s="20" t="s">
        <v>167</v>
      </c>
      <c r="D56" s="20" t="s">
        <v>168</v>
      </c>
      <c r="E56" s="23">
        <v>32</v>
      </c>
      <c r="F56" s="13"/>
      <c r="G56" s="13"/>
      <c r="H56" s="20"/>
      <c r="I56" s="13"/>
      <c r="J56" s="13">
        <v>18</v>
      </c>
      <c r="K56" s="13">
        <v>14</v>
      </c>
      <c r="L56" s="24"/>
      <c r="M56" s="38"/>
    </row>
    <row r="57" spans="1:13" x14ac:dyDescent="0.25">
      <c r="A57" s="31">
        <v>15</v>
      </c>
      <c r="B57" s="20">
        <v>777</v>
      </c>
      <c r="C57" s="20" t="s">
        <v>69</v>
      </c>
      <c r="D57" s="20" t="s">
        <v>26</v>
      </c>
      <c r="E57" s="23">
        <f>SUM(F57:M57)</f>
        <v>30</v>
      </c>
      <c r="F57" s="20">
        <v>5</v>
      </c>
      <c r="G57" s="13">
        <v>12</v>
      </c>
      <c r="H57" s="20">
        <v>5</v>
      </c>
      <c r="I57" s="20">
        <v>8</v>
      </c>
      <c r="J57" s="13"/>
      <c r="K57" s="13"/>
      <c r="L57" s="24"/>
      <c r="M57" s="38"/>
    </row>
    <row r="58" spans="1:13" x14ac:dyDescent="0.25">
      <c r="A58" s="31">
        <v>16</v>
      </c>
      <c r="B58" s="20">
        <v>111</v>
      </c>
      <c r="C58" s="20" t="s">
        <v>135</v>
      </c>
      <c r="D58" s="20" t="s">
        <v>72</v>
      </c>
      <c r="E58" s="23">
        <v>28</v>
      </c>
      <c r="F58" s="13"/>
      <c r="G58" s="13"/>
      <c r="H58" s="13">
        <v>14</v>
      </c>
      <c r="I58" s="13">
        <v>14</v>
      </c>
      <c r="J58" s="13"/>
      <c r="K58" s="13"/>
      <c r="L58" s="24"/>
      <c r="M58" s="38"/>
    </row>
    <row r="59" spans="1:13" x14ac:dyDescent="0.25">
      <c r="A59" s="31">
        <v>17</v>
      </c>
      <c r="B59" s="20">
        <v>757</v>
      </c>
      <c r="C59" s="20" t="s">
        <v>67</v>
      </c>
      <c r="D59" s="20" t="s">
        <v>37</v>
      </c>
      <c r="E59" s="23">
        <f>SUM(F59:M59)</f>
        <v>22</v>
      </c>
      <c r="F59" s="20">
        <v>7</v>
      </c>
      <c r="G59" s="20">
        <v>4</v>
      </c>
      <c r="H59" s="13"/>
      <c r="I59" s="13"/>
      <c r="J59" s="13">
        <v>7</v>
      </c>
      <c r="K59" s="20">
        <v>4</v>
      </c>
      <c r="L59" s="24"/>
      <c r="M59" s="38"/>
    </row>
    <row r="60" spans="1:13" x14ac:dyDescent="0.25">
      <c r="A60" s="31">
        <v>18</v>
      </c>
      <c r="B60" s="20">
        <v>200</v>
      </c>
      <c r="C60" s="20" t="s">
        <v>169</v>
      </c>
      <c r="D60" s="20" t="s">
        <v>52</v>
      </c>
      <c r="E60" s="23">
        <v>21</v>
      </c>
      <c r="F60" s="20"/>
      <c r="G60" s="20"/>
      <c r="H60" s="13"/>
      <c r="I60" s="13"/>
      <c r="J60" s="13">
        <v>11</v>
      </c>
      <c r="K60" s="20">
        <v>10</v>
      </c>
      <c r="L60" s="24"/>
      <c r="M60" s="38"/>
    </row>
    <row r="61" spans="1:13" x14ac:dyDescent="0.25">
      <c r="A61" s="31">
        <v>19</v>
      </c>
      <c r="B61" s="20">
        <v>5</v>
      </c>
      <c r="C61" s="20" t="s">
        <v>66</v>
      </c>
      <c r="D61" s="20" t="s">
        <v>26</v>
      </c>
      <c r="E61" s="23">
        <f>SUM(F61:M61)</f>
        <v>21</v>
      </c>
      <c r="F61" s="20">
        <v>8</v>
      </c>
      <c r="G61" s="20">
        <v>8</v>
      </c>
      <c r="H61" s="20">
        <v>1</v>
      </c>
      <c r="I61" s="20">
        <v>4</v>
      </c>
      <c r="J61" s="13"/>
      <c r="K61" s="13"/>
      <c r="L61" s="24"/>
      <c r="M61" s="38"/>
    </row>
    <row r="62" spans="1:13" x14ac:dyDescent="0.25">
      <c r="A62" s="31">
        <v>20</v>
      </c>
      <c r="B62" s="20">
        <v>588</v>
      </c>
      <c r="C62" s="20" t="s">
        <v>141</v>
      </c>
      <c r="D62" s="20" t="s">
        <v>49</v>
      </c>
      <c r="E62" s="23">
        <v>19</v>
      </c>
      <c r="F62" s="13"/>
      <c r="G62" s="13"/>
      <c r="H62" s="20"/>
      <c r="I62" s="13">
        <v>12</v>
      </c>
      <c r="J62" s="13">
        <v>4</v>
      </c>
      <c r="K62" s="13">
        <v>3</v>
      </c>
      <c r="L62" s="24"/>
      <c r="M62" s="38"/>
    </row>
    <row r="63" spans="1:13" x14ac:dyDescent="0.25">
      <c r="A63" s="31">
        <v>21</v>
      </c>
      <c r="B63" s="20">
        <v>94</v>
      </c>
      <c r="C63" s="20" t="s">
        <v>136</v>
      </c>
      <c r="D63" s="20" t="s">
        <v>49</v>
      </c>
      <c r="E63" s="23">
        <v>15</v>
      </c>
      <c r="F63" s="20"/>
      <c r="G63" s="20"/>
      <c r="H63" s="20">
        <v>13</v>
      </c>
      <c r="I63" s="20">
        <v>2</v>
      </c>
      <c r="J63" s="13"/>
      <c r="K63" s="13"/>
      <c r="L63" s="24"/>
      <c r="M63" s="38"/>
    </row>
    <row r="64" spans="1:13" x14ac:dyDescent="0.25">
      <c r="A64" s="31">
        <v>22</v>
      </c>
      <c r="B64" s="20">
        <v>330</v>
      </c>
      <c r="C64" s="20" t="s">
        <v>68</v>
      </c>
      <c r="D64" s="20" t="s">
        <v>65</v>
      </c>
      <c r="E64" s="23">
        <f>SUM(F64:M64)</f>
        <v>15</v>
      </c>
      <c r="F64" s="20">
        <v>6</v>
      </c>
      <c r="G64" s="13"/>
      <c r="H64" s="13">
        <v>9</v>
      </c>
      <c r="I64" s="13"/>
      <c r="J64" s="13"/>
      <c r="K64" s="13"/>
      <c r="L64" s="24"/>
      <c r="M64" s="38"/>
    </row>
    <row r="65" spans="1:13" x14ac:dyDescent="0.25">
      <c r="A65" s="31">
        <v>23</v>
      </c>
      <c r="B65" s="20">
        <v>99</v>
      </c>
      <c r="C65" s="20" t="s">
        <v>170</v>
      </c>
      <c r="D65" s="20" t="s">
        <v>52</v>
      </c>
      <c r="E65" s="23">
        <v>14</v>
      </c>
      <c r="F65" s="20"/>
      <c r="G65" s="13"/>
      <c r="H65" s="13"/>
      <c r="I65" s="13"/>
      <c r="J65" s="13">
        <v>8</v>
      </c>
      <c r="K65" s="13">
        <v>6</v>
      </c>
      <c r="L65" s="24"/>
      <c r="M65" s="38"/>
    </row>
    <row r="66" spans="1:13" x14ac:dyDescent="0.25">
      <c r="A66" s="31">
        <v>24</v>
      </c>
      <c r="B66" s="20">
        <v>16</v>
      </c>
      <c r="C66" s="20" t="s">
        <v>74</v>
      </c>
      <c r="D66" s="20" t="s">
        <v>75</v>
      </c>
      <c r="E66" s="23">
        <v>14</v>
      </c>
      <c r="F66" s="20">
        <v>1</v>
      </c>
      <c r="G66" s="13"/>
      <c r="H66" s="13"/>
      <c r="I66" s="13"/>
      <c r="J66" s="13">
        <v>6</v>
      </c>
      <c r="K66" s="13">
        <v>7</v>
      </c>
      <c r="L66" s="24"/>
      <c r="M66" s="38"/>
    </row>
    <row r="67" spans="1:13" x14ac:dyDescent="0.25">
      <c r="A67" s="31">
        <v>25</v>
      </c>
      <c r="B67" s="20">
        <v>130</v>
      </c>
      <c r="C67" s="20" t="s">
        <v>73</v>
      </c>
      <c r="D67" s="20" t="s">
        <v>45</v>
      </c>
      <c r="E67" s="23">
        <f>SUM(F67:M67)</f>
        <v>14</v>
      </c>
      <c r="F67" s="20">
        <v>2</v>
      </c>
      <c r="G67" s="13">
        <v>6</v>
      </c>
      <c r="H67" s="13">
        <v>3</v>
      </c>
      <c r="I67" s="20">
        <v>3</v>
      </c>
      <c r="J67" s="13"/>
      <c r="K67" s="13"/>
      <c r="L67" s="24"/>
      <c r="M67" s="38"/>
    </row>
    <row r="68" spans="1:13" x14ac:dyDescent="0.25">
      <c r="A68" s="31">
        <v>26</v>
      </c>
      <c r="B68" s="20">
        <v>122</v>
      </c>
      <c r="C68" s="20" t="s">
        <v>59</v>
      </c>
      <c r="D68" s="20" t="s">
        <v>54</v>
      </c>
      <c r="E68" s="23">
        <f>SUM(F68:M68)</f>
        <v>13</v>
      </c>
      <c r="F68" s="20">
        <v>13</v>
      </c>
      <c r="G68" s="13"/>
      <c r="H68" s="13"/>
      <c r="I68" s="13"/>
      <c r="J68" s="13"/>
      <c r="K68" s="13"/>
      <c r="L68" s="24"/>
      <c r="M68" s="38"/>
    </row>
    <row r="69" spans="1:13" x14ac:dyDescent="0.25">
      <c r="A69" s="31">
        <v>27</v>
      </c>
      <c r="B69" s="20">
        <v>182</v>
      </c>
      <c r="C69" s="20" t="s">
        <v>76</v>
      </c>
      <c r="D69" s="20" t="s">
        <v>26</v>
      </c>
      <c r="E69" s="23">
        <v>8</v>
      </c>
      <c r="F69" s="20"/>
      <c r="G69" s="13">
        <v>1</v>
      </c>
      <c r="H69" s="13">
        <v>7</v>
      </c>
      <c r="I69" s="13"/>
      <c r="J69" s="13"/>
      <c r="K69" s="13"/>
      <c r="L69" s="24"/>
      <c r="M69" s="38"/>
    </row>
    <row r="70" spans="1:13" x14ac:dyDescent="0.25">
      <c r="A70" s="31">
        <v>28</v>
      </c>
      <c r="B70" s="20">
        <v>511</v>
      </c>
      <c r="C70" s="20" t="s">
        <v>82</v>
      </c>
      <c r="D70" s="20" t="s">
        <v>8</v>
      </c>
      <c r="E70" s="23">
        <v>8</v>
      </c>
      <c r="F70" s="13"/>
      <c r="G70" s="13">
        <v>5</v>
      </c>
      <c r="H70" s="20">
        <v>2</v>
      </c>
      <c r="I70" s="20">
        <v>1</v>
      </c>
      <c r="J70" s="13"/>
      <c r="K70" s="13"/>
      <c r="L70" s="24"/>
      <c r="M70" s="38"/>
    </row>
    <row r="71" spans="1:13" x14ac:dyDescent="0.25">
      <c r="A71" s="31">
        <v>29</v>
      </c>
      <c r="B71" s="20">
        <v>308</v>
      </c>
      <c r="C71" s="20" t="s">
        <v>171</v>
      </c>
      <c r="D71" s="20" t="s">
        <v>75</v>
      </c>
      <c r="E71" s="23">
        <v>8</v>
      </c>
      <c r="F71" s="13"/>
      <c r="G71" s="13"/>
      <c r="H71" s="20"/>
      <c r="I71" s="13"/>
      <c r="J71" s="13">
        <v>3</v>
      </c>
      <c r="K71" s="13">
        <v>5</v>
      </c>
      <c r="L71" s="24"/>
      <c r="M71" s="38"/>
    </row>
    <row r="72" spans="1:13" x14ac:dyDescent="0.25">
      <c r="A72" s="31">
        <v>30</v>
      </c>
      <c r="B72" s="20">
        <v>423</v>
      </c>
      <c r="C72" s="20" t="s">
        <v>70</v>
      </c>
      <c r="D72" s="20" t="s">
        <v>33</v>
      </c>
      <c r="E72" s="23">
        <f>SUM(F72:M72)</f>
        <v>4</v>
      </c>
      <c r="F72" s="20">
        <v>4</v>
      </c>
      <c r="G72" s="13"/>
      <c r="H72" s="13"/>
      <c r="I72" s="13"/>
      <c r="J72" s="13"/>
      <c r="K72" s="13"/>
      <c r="L72" s="24"/>
      <c r="M72" s="38"/>
    </row>
    <row r="73" spans="1:13" x14ac:dyDescent="0.25">
      <c r="A73" s="31">
        <v>31</v>
      </c>
      <c r="B73" s="20">
        <v>210</v>
      </c>
      <c r="C73" s="20" t="s">
        <v>137</v>
      </c>
      <c r="D73" s="20" t="s">
        <v>138</v>
      </c>
      <c r="E73" s="23">
        <v>4</v>
      </c>
      <c r="F73" s="13"/>
      <c r="G73" s="13"/>
      <c r="H73" s="20">
        <v>4</v>
      </c>
      <c r="I73" s="13"/>
      <c r="J73" s="13"/>
      <c r="K73" s="13"/>
      <c r="L73" s="24"/>
      <c r="M73" s="38"/>
    </row>
    <row r="74" spans="1:13" x14ac:dyDescent="0.25">
      <c r="A74" s="31">
        <v>32</v>
      </c>
      <c r="B74" s="20">
        <v>174</v>
      </c>
      <c r="C74" s="20" t="s">
        <v>172</v>
      </c>
      <c r="D74" s="20" t="s">
        <v>52</v>
      </c>
      <c r="E74" s="23">
        <v>4</v>
      </c>
      <c r="F74" s="13"/>
      <c r="G74" s="13"/>
      <c r="H74" s="20"/>
      <c r="I74" s="13"/>
      <c r="J74" s="13">
        <v>2</v>
      </c>
      <c r="K74" s="13">
        <v>2</v>
      </c>
      <c r="L74" s="24"/>
      <c r="M74" s="38"/>
    </row>
    <row r="75" spans="1:13" x14ac:dyDescent="0.25">
      <c r="A75" s="31">
        <v>33</v>
      </c>
      <c r="B75" s="20">
        <v>24</v>
      </c>
      <c r="C75" s="20" t="s">
        <v>78</v>
      </c>
      <c r="D75" s="20" t="s">
        <v>79</v>
      </c>
      <c r="E75" s="23">
        <f>SUM(F75:M75)</f>
        <v>3</v>
      </c>
      <c r="F75" s="13"/>
      <c r="G75" s="13">
        <v>3</v>
      </c>
      <c r="H75" s="13"/>
      <c r="I75" s="13"/>
      <c r="J75" s="13"/>
      <c r="K75" s="13"/>
      <c r="L75" s="24"/>
      <c r="M75" s="38"/>
    </row>
    <row r="76" spans="1:13" x14ac:dyDescent="0.25">
      <c r="A76" s="31">
        <v>34</v>
      </c>
      <c r="B76" s="20">
        <v>181</v>
      </c>
      <c r="C76" s="20" t="s">
        <v>77</v>
      </c>
      <c r="D76" s="20" t="s">
        <v>26</v>
      </c>
      <c r="E76" s="23">
        <f>SUM(F76:M76)</f>
        <v>2</v>
      </c>
      <c r="F76" s="13"/>
      <c r="G76" s="13">
        <v>2</v>
      </c>
      <c r="H76" s="13"/>
      <c r="I76" s="13"/>
      <c r="J76" s="13"/>
      <c r="K76" s="13"/>
      <c r="L76" s="24"/>
      <c r="M76" s="38"/>
    </row>
    <row r="77" spans="1:13" x14ac:dyDescent="0.25">
      <c r="A77" s="31">
        <v>35</v>
      </c>
      <c r="B77" s="20">
        <v>29</v>
      </c>
      <c r="C77" s="20" t="s">
        <v>173</v>
      </c>
      <c r="D77" s="20" t="s">
        <v>26</v>
      </c>
      <c r="E77" s="23">
        <v>1</v>
      </c>
      <c r="F77" s="13"/>
      <c r="G77" s="13"/>
      <c r="H77" s="20"/>
      <c r="I77" s="13"/>
      <c r="J77" s="13"/>
      <c r="K77" s="20">
        <v>1</v>
      </c>
      <c r="L77" s="24"/>
      <c r="M77" s="38"/>
    </row>
    <row r="78" spans="1:13" x14ac:dyDescent="0.25">
      <c r="A78" s="31">
        <v>36</v>
      </c>
      <c r="B78" s="20">
        <v>189</v>
      </c>
      <c r="C78" s="20" t="s">
        <v>83</v>
      </c>
      <c r="D78" s="20" t="s">
        <v>29</v>
      </c>
      <c r="E78" s="23">
        <v>0</v>
      </c>
      <c r="F78" s="13"/>
      <c r="G78" s="13"/>
      <c r="H78" s="13"/>
      <c r="I78" s="13"/>
      <c r="J78" s="13"/>
      <c r="K78" s="13"/>
      <c r="L78" s="24"/>
      <c r="M78" s="38"/>
    </row>
    <row r="79" spans="1:13" x14ac:dyDescent="0.25">
      <c r="A79" s="31">
        <v>37</v>
      </c>
      <c r="B79" s="20">
        <v>173</v>
      </c>
      <c r="C79" s="20" t="s">
        <v>140</v>
      </c>
      <c r="D79" s="20" t="s">
        <v>8</v>
      </c>
      <c r="E79" s="23">
        <v>0</v>
      </c>
      <c r="F79" s="13"/>
      <c r="G79" s="13"/>
      <c r="H79" s="20"/>
      <c r="I79" s="13"/>
      <c r="J79" s="13"/>
      <c r="K79" s="13"/>
      <c r="L79" s="24"/>
      <c r="M79" s="38"/>
    </row>
    <row r="80" spans="1:13" x14ac:dyDescent="0.25">
      <c r="A80" s="31">
        <v>38</v>
      </c>
      <c r="B80" s="20">
        <v>77</v>
      </c>
      <c r="C80" s="20" t="s">
        <v>139</v>
      </c>
      <c r="D80" s="20" t="s">
        <v>131</v>
      </c>
      <c r="E80" s="23">
        <v>0</v>
      </c>
      <c r="F80" s="13"/>
      <c r="G80" s="13"/>
      <c r="H80" s="20"/>
      <c r="I80" s="13"/>
      <c r="J80" s="13"/>
      <c r="K80" s="13"/>
      <c r="L80" s="24"/>
      <c r="M80" s="38"/>
    </row>
    <row r="81" spans="1:13" x14ac:dyDescent="0.25">
      <c r="A81" s="31">
        <v>39</v>
      </c>
      <c r="B81" s="20">
        <v>69</v>
      </c>
      <c r="C81" s="20" t="s">
        <v>180</v>
      </c>
      <c r="D81" s="20" t="s">
        <v>12</v>
      </c>
      <c r="E81" s="23">
        <v>0</v>
      </c>
      <c r="F81" s="13"/>
      <c r="G81" s="13"/>
      <c r="H81" s="20"/>
      <c r="I81" s="13"/>
      <c r="J81" s="13"/>
      <c r="K81" s="13"/>
      <c r="L81" s="24"/>
      <c r="M81" s="38"/>
    </row>
    <row r="82" spans="1:13" x14ac:dyDescent="0.25">
      <c r="A82" s="31">
        <v>40</v>
      </c>
      <c r="B82" s="20">
        <v>241</v>
      </c>
      <c r="C82" s="20" t="s">
        <v>174</v>
      </c>
      <c r="D82" s="20" t="s">
        <v>49</v>
      </c>
      <c r="E82" s="23">
        <v>0</v>
      </c>
      <c r="F82" s="13"/>
      <c r="G82" s="13"/>
      <c r="H82" s="20"/>
      <c r="I82" s="13"/>
      <c r="J82" s="13"/>
      <c r="K82" s="13"/>
      <c r="L82" s="24"/>
      <c r="M82" s="38"/>
    </row>
    <row r="83" spans="1:13" x14ac:dyDescent="0.25">
      <c r="A83" s="31">
        <v>41</v>
      </c>
      <c r="B83" s="20">
        <v>180</v>
      </c>
      <c r="C83" s="20" t="s">
        <v>175</v>
      </c>
      <c r="D83" s="20" t="s">
        <v>65</v>
      </c>
      <c r="E83" s="23">
        <v>0</v>
      </c>
      <c r="F83" s="13"/>
      <c r="G83" s="13"/>
      <c r="H83" s="20"/>
      <c r="I83" s="13"/>
      <c r="J83" s="13"/>
      <c r="K83" s="13"/>
      <c r="L83" s="24"/>
      <c r="M83" s="38"/>
    </row>
    <row r="84" spans="1:13" x14ac:dyDescent="0.25">
      <c r="A84" s="31">
        <v>42</v>
      </c>
      <c r="B84" s="20">
        <v>771</v>
      </c>
      <c r="C84" s="20" t="s">
        <v>176</v>
      </c>
      <c r="D84" s="20" t="s">
        <v>50</v>
      </c>
      <c r="E84" s="23">
        <v>0</v>
      </c>
      <c r="F84" s="13"/>
      <c r="G84" s="13"/>
      <c r="H84" s="20"/>
      <c r="I84" s="13"/>
      <c r="J84" s="13"/>
      <c r="K84" s="13"/>
      <c r="L84" s="24"/>
      <c r="M84" s="38"/>
    </row>
    <row r="85" spans="1:13" x14ac:dyDescent="0.25">
      <c r="A85" s="31">
        <v>43</v>
      </c>
      <c r="B85" s="20">
        <v>135</v>
      </c>
      <c r="C85" s="20" t="s">
        <v>177</v>
      </c>
      <c r="D85" s="20" t="s">
        <v>65</v>
      </c>
      <c r="E85" s="23">
        <v>0</v>
      </c>
      <c r="F85" s="13"/>
      <c r="G85" s="13"/>
      <c r="H85" s="20"/>
      <c r="I85" s="13"/>
      <c r="J85" s="13"/>
      <c r="K85" s="13"/>
      <c r="L85" s="24"/>
      <c r="M85" s="38"/>
    </row>
    <row r="86" spans="1:13" x14ac:dyDescent="0.25">
      <c r="A86" s="31">
        <v>44</v>
      </c>
      <c r="B86" s="20">
        <v>812</v>
      </c>
      <c r="C86" s="20" t="s">
        <v>178</v>
      </c>
      <c r="D86" s="20" t="s">
        <v>49</v>
      </c>
      <c r="E86" s="23">
        <v>0</v>
      </c>
      <c r="F86" s="13"/>
      <c r="G86" s="13"/>
      <c r="H86" s="20"/>
      <c r="I86" s="13"/>
      <c r="J86" s="13"/>
      <c r="K86" s="13"/>
      <c r="L86" s="24"/>
      <c r="M86" s="38"/>
    </row>
    <row r="87" spans="1:13" x14ac:dyDescent="0.25">
      <c r="A87" s="31">
        <v>45</v>
      </c>
      <c r="B87" s="20">
        <v>359</v>
      </c>
      <c r="C87" s="20" t="s">
        <v>179</v>
      </c>
      <c r="D87" s="20" t="s">
        <v>50</v>
      </c>
      <c r="E87" s="23">
        <v>0</v>
      </c>
      <c r="F87" s="13"/>
      <c r="G87" s="13"/>
      <c r="H87" s="20"/>
      <c r="I87" s="13"/>
      <c r="J87" s="13"/>
      <c r="K87" s="13"/>
      <c r="L87" s="24"/>
      <c r="M87" s="38"/>
    </row>
    <row r="88" spans="1:13" x14ac:dyDescent="0.25">
      <c r="A88" s="31">
        <v>46</v>
      </c>
      <c r="B88" s="20">
        <v>97</v>
      </c>
      <c r="C88" s="20" t="s">
        <v>142</v>
      </c>
      <c r="D88" s="20" t="s">
        <v>8</v>
      </c>
      <c r="E88" s="23">
        <v>0</v>
      </c>
      <c r="F88" s="13"/>
      <c r="G88" s="13"/>
      <c r="H88" s="20"/>
      <c r="I88" s="13"/>
      <c r="J88" s="13"/>
      <c r="K88" s="13"/>
      <c r="L88" s="24"/>
      <c r="M88" s="38"/>
    </row>
    <row r="89" spans="1:13" ht="15.75" thickBot="1" x14ac:dyDescent="0.3">
      <c r="A89" s="32">
        <v>47</v>
      </c>
      <c r="B89" s="28">
        <v>477</v>
      </c>
      <c r="C89" s="28" t="s">
        <v>80</v>
      </c>
      <c r="D89" s="28" t="s">
        <v>81</v>
      </c>
      <c r="E89" s="44">
        <f>SUM(F89:M89)</f>
        <v>0</v>
      </c>
      <c r="F89" s="28"/>
      <c r="G89" s="28"/>
      <c r="H89" s="28"/>
      <c r="I89" s="28"/>
      <c r="J89" s="28"/>
      <c r="K89" s="28"/>
      <c r="L89" s="39"/>
      <c r="M89" s="40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99" t="s">
        <v>18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1"/>
    </row>
    <row r="94" spans="1:13" x14ac:dyDescent="0.2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4"/>
    </row>
    <row r="95" spans="1:13" x14ac:dyDescent="0.25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7"/>
    </row>
    <row r="96" spans="1:13" x14ac:dyDescent="0.25">
      <c r="A96" s="45"/>
      <c r="B96" s="46"/>
      <c r="C96" s="46"/>
      <c r="D96" s="46"/>
      <c r="E96" s="47" t="s">
        <v>5</v>
      </c>
      <c r="F96" s="75" t="s">
        <v>7</v>
      </c>
      <c r="G96" s="75"/>
      <c r="H96" s="75" t="s">
        <v>9</v>
      </c>
      <c r="I96" s="75"/>
      <c r="J96" s="75" t="s">
        <v>11</v>
      </c>
      <c r="K96" s="75"/>
      <c r="L96" s="108" t="s">
        <v>7</v>
      </c>
      <c r="M96" s="81"/>
    </row>
    <row r="97" spans="1:18" x14ac:dyDescent="0.25">
      <c r="A97" s="48" t="s">
        <v>13</v>
      </c>
      <c r="B97" s="49" t="s">
        <v>14</v>
      </c>
      <c r="C97" s="49" t="s">
        <v>3</v>
      </c>
      <c r="D97" s="49" t="s">
        <v>16</v>
      </c>
      <c r="E97" s="49" t="s">
        <v>6</v>
      </c>
      <c r="F97" s="73" t="s">
        <v>8</v>
      </c>
      <c r="G97" s="73"/>
      <c r="H97" s="73" t="s">
        <v>10</v>
      </c>
      <c r="I97" s="73"/>
      <c r="J97" s="73" t="s">
        <v>12</v>
      </c>
      <c r="K97" s="73"/>
      <c r="L97" s="109" t="s">
        <v>8</v>
      </c>
      <c r="M97" s="74"/>
    </row>
    <row r="98" spans="1:18" x14ac:dyDescent="0.25">
      <c r="A98" s="30">
        <v>1</v>
      </c>
      <c r="B98" s="18">
        <v>33</v>
      </c>
      <c r="C98" s="18" t="s">
        <v>85</v>
      </c>
      <c r="D98" s="18" t="s">
        <v>37</v>
      </c>
      <c r="E98" s="23">
        <f>SUM(F98:G98:H98:I98:J98:K98:L98:M98)</f>
        <v>138</v>
      </c>
      <c r="F98" s="18">
        <v>22</v>
      </c>
      <c r="G98" s="18">
        <v>22</v>
      </c>
      <c r="H98" s="21">
        <v>25</v>
      </c>
      <c r="I98" s="68">
        <v>22</v>
      </c>
      <c r="J98" s="68">
        <v>22</v>
      </c>
      <c r="K98" s="72">
        <v>25</v>
      </c>
      <c r="L98" s="70"/>
      <c r="M98" s="25"/>
    </row>
    <row r="99" spans="1:18" x14ac:dyDescent="0.25">
      <c r="A99" s="31">
        <v>2</v>
      </c>
      <c r="B99" s="13">
        <v>101</v>
      </c>
      <c r="C99" s="13" t="s">
        <v>84</v>
      </c>
      <c r="D99" s="13" t="s">
        <v>54</v>
      </c>
      <c r="E99" s="23">
        <f>SUM(F99:G99:H99:I99:M99)</f>
        <v>122</v>
      </c>
      <c r="F99" s="23">
        <v>25</v>
      </c>
      <c r="G99" s="23">
        <v>25</v>
      </c>
      <c r="H99" s="13">
        <v>22</v>
      </c>
      <c r="I99" s="23">
        <v>25</v>
      </c>
      <c r="J99" s="23">
        <v>25</v>
      </c>
      <c r="K99" s="13"/>
      <c r="L99" s="9"/>
      <c r="M99" s="26"/>
    </row>
    <row r="100" spans="1:18" x14ac:dyDescent="0.25">
      <c r="A100" s="31">
        <v>3</v>
      </c>
      <c r="B100" s="20">
        <v>777</v>
      </c>
      <c r="C100" s="20" t="s">
        <v>87</v>
      </c>
      <c r="D100" s="20" t="s">
        <v>65</v>
      </c>
      <c r="E100" s="23">
        <f>SUM(F100:G100:H100:I100:M100)</f>
        <v>102</v>
      </c>
      <c r="F100" s="20">
        <v>18</v>
      </c>
      <c r="G100" s="20">
        <v>18</v>
      </c>
      <c r="H100" s="13">
        <v>18</v>
      </c>
      <c r="I100" s="20">
        <v>20</v>
      </c>
      <c r="J100" s="20">
        <v>14</v>
      </c>
      <c r="K100" s="20">
        <v>14</v>
      </c>
      <c r="L100" s="9"/>
      <c r="M100" s="26"/>
    </row>
    <row r="101" spans="1:18" x14ac:dyDescent="0.25">
      <c r="A101" s="31">
        <v>4</v>
      </c>
      <c r="B101" s="13">
        <v>55</v>
      </c>
      <c r="C101" s="20" t="s">
        <v>86</v>
      </c>
      <c r="D101" s="20" t="s">
        <v>72</v>
      </c>
      <c r="E101" s="23">
        <f>SUM(F101:M101)</f>
        <v>71</v>
      </c>
      <c r="F101" s="13">
        <v>20</v>
      </c>
      <c r="G101" s="13">
        <v>20</v>
      </c>
      <c r="H101" s="13"/>
      <c r="I101" s="20"/>
      <c r="J101" s="20">
        <v>11</v>
      </c>
      <c r="K101" s="20">
        <v>20</v>
      </c>
      <c r="L101" s="16"/>
      <c r="M101" s="26"/>
    </row>
    <row r="102" spans="1:18" x14ac:dyDescent="0.25">
      <c r="A102" s="31">
        <v>5</v>
      </c>
      <c r="B102" s="13">
        <v>134</v>
      </c>
      <c r="C102" s="20" t="s">
        <v>181</v>
      </c>
      <c r="D102" s="20" t="s">
        <v>182</v>
      </c>
      <c r="E102" s="23">
        <v>42</v>
      </c>
      <c r="F102" s="13"/>
      <c r="G102" s="13"/>
      <c r="H102" s="13"/>
      <c r="I102" s="20"/>
      <c r="J102" s="20">
        <v>20</v>
      </c>
      <c r="K102" s="20">
        <v>22</v>
      </c>
      <c r="L102" s="16"/>
      <c r="M102" s="26"/>
    </row>
    <row r="103" spans="1:18" x14ac:dyDescent="0.25">
      <c r="A103" s="31">
        <v>6</v>
      </c>
      <c r="B103" s="13">
        <v>12</v>
      </c>
      <c r="C103" s="13" t="s">
        <v>143</v>
      </c>
      <c r="D103" s="13" t="s">
        <v>26</v>
      </c>
      <c r="E103" s="23">
        <f>SUM(F103:G103:H103:I103:J103:K103:L103:M103)</f>
        <v>38</v>
      </c>
      <c r="F103" s="9"/>
      <c r="G103" s="9"/>
      <c r="H103" s="13">
        <v>20</v>
      </c>
      <c r="I103" s="13">
        <v>18</v>
      </c>
      <c r="J103" s="13"/>
      <c r="K103" s="13"/>
      <c r="L103" s="9"/>
      <c r="M103" s="26"/>
    </row>
    <row r="104" spans="1:18" x14ac:dyDescent="0.25">
      <c r="A104" s="31">
        <v>7</v>
      </c>
      <c r="B104" s="13">
        <v>150</v>
      </c>
      <c r="C104" s="20" t="s">
        <v>183</v>
      </c>
      <c r="D104" s="20" t="s">
        <v>155</v>
      </c>
      <c r="E104" s="23">
        <v>36</v>
      </c>
      <c r="F104" s="13"/>
      <c r="G104" s="13"/>
      <c r="H104" s="13"/>
      <c r="I104" s="20"/>
      <c r="J104" s="20">
        <v>18</v>
      </c>
      <c r="K104" s="20">
        <v>18</v>
      </c>
      <c r="L104" s="16"/>
      <c r="M104" s="26"/>
    </row>
    <row r="105" spans="1:18" x14ac:dyDescent="0.25">
      <c r="A105" s="31">
        <v>8</v>
      </c>
      <c r="B105" s="13">
        <v>23</v>
      </c>
      <c r="C105" s="20" t="s">
        <v>184</v>
      </c>
      <c r="D105" s="20" t="s">
        <v>185</v>
      </c>
      <c r="E105" s="23">
        <v>32</v>
      </c>
      <c r="F105" s="13"/>
      <c r="G105" s="13"/>
      <c r="H105" s="13"/>
      <c r="I105" s="20"/>
      <c r="J105" s="20">
        <v>16</v>
      </c>
      <c r="K105" s="20">
        <v>16</v>
      </c>
      <c r="L105" s="16"/>
      <c r="M105" s="26"/>
    </row>
    <row r="106" spans="1:18" x14ac:dyDescent="0.25">
      <c r="A106" s="31">
        <v>9</v>
      </c>
      <c r="B106" s="13">
        <v>106</v>
      </c>
      <c r="C106" s="20" t="s">
        <v>186</v>
      </c>
      <c r="D106" s="20" t="s">
        <v>157</v>
      </c>
      <c r="E106" s="23">
        <v>30</v>
      </c>
      <c r="F106" s="13"/>
      <c r="G106" s="13"/>
      <c r="H106" s="13"/>
      <c r="I106" s="20"/>
      <c r="J106" s="20">
        <v>15</v>
      </c>
      <c r="K106" s="20">
        <v>15</v>
      </c>
      <c r="L106" s="16"/>
      <c r="M106" s="26"/>
    </row>
    <row r="107" spans="1:18" x14ac:dyDescent="0.25">
      <c r="A107" s="31">
        <v>10</v>
      </c>
      <c r="B107" s="13">
        <v>17</v>
      </c>
      <c r="C107" s="20" t="s">
        <v>188</v>
      </c>
      <c r="D107" s="20" t="s">
        <v>155</v>
      </c>
      <c r="E107" s="23">
        <v>25</v>
      </c>
      <c r="F107" s="13"/>
      <c r="G107" s="13"/>
      <c r="H107" s="13"/>
      <c r="I107" s="20"/>
      <c r="J107" s="20">
        <v>12</v>
      </c>
      <c r="K107" s="20">
        <v>13</v>
      </c>
      <c r="L107" s="16"/>
      <c r="M107" s="26"/>
    </row>
    <row r="108" spans="1:18" ht="15.75" thickBot="1" x14ac:dyDescent="0.3">
      <c r="A108" s="32">
        <v>11</v>
      </c>
      <c r="B108" s="28">
        <v>292</v>
      </c>
      <c r="C108" s="34" t="s">
        <v>187</v>
      </c>
      <c r="D108" s="34" t="s">
        <v>157</v>
      </c>
      <c r="E108" s="44">
        <v>25</v>
      </c>
      <c r="F108" s="28"/>
      <c r="G108" s="28"/>
      <c r="H108" s="28"/>
      <c r="I108" s="34"/>
      <c r="J108" s="34">
        <v>13</v>
      </c>
      <c r="K108" s="34">
        <v>12</v>
      </c>
      <c r="L108" s="71"/>
      <c r="M108" s="29"/>
    </row>
    <row r="109" spans="1:18" x14ac:dyDescent="0.25">
      <c r="A109" s="11"/>
      <c r="B109" s="9"/>
      <c r="C109" s="9"/>
      <c r="D109" s="9"/>
      <c r="E109" s="13"/>
      <c r="F109" s="9"/>
      <c r="G109" s="9"/>
      <c r="H109" s="9"/>
      <c r="I109" s="9"/>
      <c r="J109" s="9"/>
      <c r="K109" s="9"/>
      <c r="L109" s="9"/>
      <c r="M109" s="10"/>
    </row>
    <row r="110" spans="1:18" x14ac:dyDescent="0.25">
      <c r="A110" s="9"/>
      <c r="B110" s="9"/>
      <c r="C110" s="9"/>
      <c r="D110" s="9"/>
      <c r="E110" s="13"/>
      <c r="F110" s="9"/>
      <c r="G110" s="9"/>
      <c r="H110" s="9"/>
      <c r="I110" s="9"/>
      <c r="J110" s="9"/>
      <c r="K110" s="9"/>
      <c r="L110" s="9"/>
      <c r="M110" s="9"/>
      <c r="R110" s="9"/>
    </row>
    <row r="111" spans="1:18" x14ac:dyDescent="0.25">
      <c r="A111" s="9"/>
      <c r="B111" s="9"/>
      <c r="C111" s="9"/>
      <c r="D111" s="9"/>
      <c r="E111" s="13"/>
      <c r="F111" s="9"/>
      <c r="G111" s="9"/>
      <c r="H111" s="9"/>
      <c r="I111" s="9"/>
      <c r="J111" s="9"/>
      <c r="K111" s="9"/>
      <c r="L111" s="9"/>
      <c r="M111" s="9"/>
    </row>
    <row r="112" spans="1:18" x14ac:dyDescent="0.25">
      <c r="A112" s="9"/>
      <c r="B112" s="9"/>
      <c r="C112" s="9"/>
      <c r="D112" s="9"/>
      <c r="E112" s="13"/>
      <c r="F112" s="9"/>
      <c r="G112" s="9"/>
      <c r="H112" s="9"/>
      <c r="I112" s="9"/>
      <c r="J112" s="9"/>
      <c r="K112" s="9"/>
      <c r="L112" s="9"/>
      <c r="M112" s="9"/>
    </row>
    <row r="113" spans="1:13" x14ac:dyDescent="0.25">
      <c r="A113" s="9"/>
      <c r="B113" s="9"/>
      <c r="C113" s="9"/>
      <c r="D113" s="9"/>
      <c r="E113" s="13"/>
      <c r="F113" s="9"/>
      <c r="G113" s="9"/>
      <c r="H113" s="9"/>
      <c r="I113" s="9"/>
      <c r="J113" s="9"/>
      <c r="K113" s="9"/>
      <c r="L113" s="9"/>
      <c r="M113" s="9"/>
    </row>
    <row r="114" spans="1:13" x14ac:dyDescent="0.25">
      <c r="A114" s="9"/>
      <c r="B114" s="9"/>
      <c r="C114" s="9"/>
      <c r="D114" s="9"/>
      <c r="E114" s="13"/>
      <c r="F114" s="9"/>
      <c r="G114" s="9"/>
      <c r="H114" s="9"/>
      <c r="I114" s="9"/>
      <c r="J114" s="9"/>
      <c r="K114" s="9"/>
      <c r="L114" s="9"/>
      <c r="M114" s="9"/>
    </row>
    <row r="117" spans="1:13" ht="15.75" thickBot="1" x14ac:dyDescent="0.3"/>
    <row r="118" spans="1:13" x14ac:dyDescent="0.25">
      <c r="A118" s="99" t="s">
        <v>19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1"/>
    </row>
    <row r="119" spans="1:13" x14ac:dyDescent="0.25">
      <c r="A119" s="102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4"/>
    </row>
    <row r="120" spans="1:13" x14ac:dyDescent="0.2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7"/>
    </row>
    <row r="121" spans="1:13" x14ac:dyDescent="0.25">
      <c r="A121" s="45"/>
      <c r="B121" s="46"/>
      <c r="C121" s="46"/>
      <c r="D121" s="46"/>
      <c r="E121" s="47" t="s">
        <v>5</v>
      </c>
      <c r="F121" s="75" t="s">
        <v>7</v>
      </c>
      <c r="G121" s="75"/>
      <c r="H121" s="75" t="s">
        <v>9</v>
      </c>
      <c r="I121" s="75"/>
      <c r="J121" s="75" t="s">
        <v>11</v>
      </c>
      <c r="K121" s="111"/>
      <c r="L121" s="108" t="s">
        <v>7</v>
      </c>
      <c r="M121" s="81"/>
    </row>
    <row r="122" spans="1:13" x14ac:dyDescent="0.25">
      <c r="A122" s="48" t="s">
        <v>13</v>
      </c>
      <c r="B122" s="49" t="s">
        <v>14</v>
      </c>
      <c r="C122" s="49" t="s">
        <v>3</v>
      </c>
      <c r="D122" s="49" t="s">
        <v>16</v>
      </c>
      <c r="E122" s="49" t="s">
        <v>6</v>
      </c>
      <c r="F122" s="73" t="s">
        <v>8</v>
      </c>
      <c r="G122" s="73"/>
      <c r="H122" s="73" t="s">
        <v>10</v>
      </c>
      <c r="I122" s="73"/>
      <c r="J122" s="73" t="s">
        <v>12</v>
      </c>
      <c r="K122" s="73"/>
      <c r="L122" s="109" t="s">
        <v>8</v>
      </c>
      <c r="M122" s="74"/>
    </row>
    <row r="123" spans="1:13" x14ac:dyDescent="0.25">
      <c r="A123" s="30">
        <v>1</v>
      </c>
      <c r="B123" s="18">
        <v>19</v>
      </c>
      <c r="C123" s="18" t="s">
        <v>89</v>
      </c>
      <c r="D123" s="18" t="s">
        <v>26</v>
      </c>
      <c r="E123" s="23">
        <f t="shared" ref="E123:E128" si="2">SUM(F123:M123)</f>
        <v>135</v>
      </c>
      <c r="F123" s="18">
        <v>22</v>
      </c>
      <c r="G123" s="21">
        <v>25</v>
      </c>
      <c r="H123" s="18">
        <v>22</v>
      </c>
      <c r="I123" s="18">
        <v>22</v>
      </c>
      <c r="J123" s="18">
        <v>22</v>
      </c>
      <c r="K123" s="18">
        <v>22</v>
      </c>
      <c r="L123" s="8"/>
      <c r="M123" s="25"/>
    </row>
    <row r="124" spans="1:13" x14ac:dyDescent="0.25">
      <c r="A124" s="31">
        <v>2</v>
      </c>
      <c r="B124" s="13">
        <v>16</v>
      </c>
      <c r="C124" s="13" t="s">
        <v>88</v>
      </c>
      <c r="D124" s="13" t="s">
        <v>50</v>
      </c>
      <c r="E124" s="23">
        <f t="shared" si="2"/>
        <v>125</v>
      </c>
      <c r="F124" s="23">
        <v>25</v>
      </c>
      <c r="G124" s="13"/>
      <c r="H124" s="23">
        <v>25</v>
      </c>
      <c r="I124" s="23">
        <v>25</v>
      </c>
      <c r="J124" s="61">
        <v>25</v>
      </c>
      <c r="K124" s="61">
        <v>25</v>
      </c>
      <c r="L124" s="9"/>
      <c r="M124" s="26"/>
    </row>
    <row r="125" spans="1:13" x14ac:dyDescent="0.25">
      <c r="A125" s="31">
        <v>3</v>
      </c>
      <c r="B125" s="20">
        <v>93</v>
      </c>
      <c r="C125" s="20" t="s">
        <v>93</v>
      </c>
      <c r="D125" s="20" t="s">
        <v>65</v>
      </c>
      <c r="E125" s="23">
        <f t="shared" si="2"/>
        <v>110</v>
      </c>
      <c r="F125" s="13">
        <v>16</v>
      </c>
      <c r="G125" s="13">
        <v>20</v>
      </c>
      <c r="H125" s="13">
        <v>20</v>
      </c>
      <c r="I125" s="20">
        <v>20</v>
      </c>
      <c r="J125" s="20">
        <v>16</v>
      </c>
      <c r="K125" s="20">
        <v>18</v>
      </c>
      <c r="L125" s="9"/>
      <c r="M125" s="26"/>
    </row>
    <row r="126" spans="1:13" x14ac:dyDescent="0.25">
      <c r="A126" s="31">
        <v>4</v>
      </c>
      <c r="B126" s="13">
        <v>29</v>
      </c>
      <c r="C126" s="20" t="s">
        <v>90</v>
      </c>
      <c r="D126" s="20" t="s">
        <v>26</v>
      </c>
      <c r="E126" s="23">
        <f t="shared" si="2"/>
        <v>78</v>
      </c>
      <c r="F126" s="13">
        <v>20</v>
      </c>
      <c r="G126" s="13"/>
      <c r="H126" s="20">
        <v>18</v>
      </c>
      <c r="I126" s="13"/>
      <c r="J126" s="13">
        <v>20</v>
      </c>
      <c r="K126" s="20">
        <v>20</v>
      </c>
      <c r="L126" s="9"/>
      <c r="M126" s="26"/>
    </row>
    <row r="127" spans="1:13" x14ac:dyDescent="0.25">
      <c r="A127" s="31">
        <v>5</v>
      </c>
      <c r="B127" s="20">
        <v>44</v>
      </c>
      <c r="C127" s="20" t="s">
        <v>91</v>
      </c>
      <c r="D127" s="20" t="s">
        <v>92</v>
      </c>
      <c r="E127" s="23">
        <f t="shared" si="2"/>
        <v>73</v>
      </c>
      <c r="F127" s="13">
        <v>18</v>
      </c>
      <c r="G127" s="13">
        <v>22</v>
      </c>
      <c r="H127" s="13"/>
      <c r="I127" s="20"/>
      <c r="J127" s="20">
        <v>18</v>
      </c>
      <c r="K127" s="20">
        <v>15</v>
      </c>
      <c r="L127" s="16"/>
      <c r="M127" s="26"/>
    </row>
    <row r="128" spans="1:13" x14ac:dyDescent="0.25">
      <c r="A128" s="31">
        <v>6</v>
      </c>
      <c r="B128" s="13">
        <v>34</v>
      </c>
      <c r="C128" s="13" t="s">
        <v>189</v>
      </c>
      <c r="D128" s="13" t="s">
        <v>49</v>
      </c>
      <c r="E128" s="23">
        <f t="shared" si="2"/>
        <v>31</v>
      </c>
      <c r="F128" s="13"/>
      <c r="G128" s="9"/>
      <c r="H128" s="13"/>
      <c r="I128" s="13"/>
      <c r="J128" s="13">
        <v>15</v>
      </c>
      <c r="K128" s="13">
        <v>16</v>
      </c>
      <c r="L128" s="9"/>
      <c r="M128" s="26"/>
    </row>
    <row r="129" spans="1:13" ht="15.75" thickBot="1" x14ac:dyDescent="0.3">
      <c r="A129" s="32">
        <v>7</v>
      </c>
      <c r="B129" s="28">
        <v>54</v>
      </c>
      <c r="C129" s="34" t="s">
        <v>190</v>
      </c>
      <c r="D129" s="34" t="s">
        <v>50</v>
      </c>
      <c r="E129" s="44">
        <v>14</v>
      </c>
      <c r="F129" s="28"/>
      <c r="G129" s="28"/>
      <c r="H129" s="34"/>
      <c r="I129" s="28"/>
      <c r="J129" s="34">
        <v>14</v>
      </c>
      <c r="K129" s="28"/>
      <c r="L129" s="27"/>
      <c r="M129" s="29"/>
    </row>
    <row r="130" spans="1:13" x14ac:dyDescent="0.25">
      <c r="A130" s="11"/>
      <c r="B130" s="9"/>
      <c r="C130" s="9"/>
      <c r="D130" s="9"/>
      <c r="E130" s="13"/>
      <c r="F130" s="13"/>
      <c r="G130" s="9"/>
      <c r="H130" s="9"/>
      <c r="I130" s="9"/>
      <c r="J130" s="9"/>
      <c r="K130" s="9"/>
      <c r="L130" s="9"/>
      <c r="M130" s="10"/>
    </row>
    <row r="131" spans="1:13" x14ac:dyDescent="0.25">
      <c r="A131" s="9"/>
      <c r="B131" s="9"/>
      <c r="C131" s="9"/>
      <c r="D131" s="9"/>
      <c r="E131" s="13"/>
      <c r="F131" s="13"/>
      <c r="G131" s="9"/>
      <c r="H131" s="9"/>
      <c r="I131" s="9"/>
      <c r="J131" s="9"/>
      <c r="K131" s="9"/>
      <c r="L131" s="9"/>
      <c r="M131" s="9"/>
    </row>
    <row r="132" spans="1:13" x14ac:dyDescent="0.25">
      <c r="A132" s="9"/>
      <c r="B132" s="9"/>
      <c r="C132" s="9"/>
      <c r="D132" s="9"/>
      <c r="E132" s="13"/>
      <c r="F132" s="13"/>
      <c r="G132" s="9"/>
      <c r="H132" s="9"/>
      <c r="I132" s="9"/>
      <c r="J132" s="9"/>
      <c r="K132" s="9"/>
      <c r="L132" s="9"/>
      <c r="M132" s="9"/>
    </row>
    <row r="133" spans="1:13" x14ac:dyDescent="0.25">
      <c r="A133" s="9"/>
      <c r="B133" s="9"/>
      <c r="C133" s="9"/>
      <c r="D133" s="9"/>
      <c r="E133" s="13"/>
      <c r="F133" s="13"/>
      <c r="G133" s="9"/>
      <c r="H133" s="9"/>
      <c r="I133" s="9"/>
      <c r="J133" s="9"/>
      <c r="K133" s="9"/>
      <c r="L133" s="9"/>
      <c r="M133" s="9"/>
    </row>
    <row r="134" spans="1:13" x14ac:dyDescent="0.25">
      <c r="A134" s="9"/>
      <c r="B134" s="9"/>
      <c r="C134" s="9"/>
      <c r="D134" s="9"/>
      <c r="E134" s="13"/>
      <c r="F134" s="13"/>
      <c r="G134" s="9"/>
      <c r="H134" s="9"/>
      <c r="I134" s="9"/>
      <c r="J134" s="9"/>
      <c r="K134" s="9"/>
      <c r="L134" s="9"/>
      <c r="M134" s="9"/>
    </row>
    <row r="137" spans="1:13" ht="15.75" thickBot="1" x14ac:dyDescent="0.3"/>
    <row r="138" spans="1:13" x14ac:dyDescent="0.25">
      <c r="A138" s="99" t="s">
        <v>15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</row>
    <row r="139" spans="1:13" x14ac:dyDescent="0.25">
      <c r="A139" s="102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4"/>
    </row>
    <row r="140" spans="1:13" x14ac:dyDescent="0.25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7"/>
    </row>
    <row r="141" spans="1:13" x14ac:dyDescent="0.25">
      <c r="A141" s="45"/>
      <c r="B141" s="46"/>
      <c r="C141" s="46"/>
      <c r="D141" s="46"/>
      <c r="E141" s="47" t="s">
        <v>5</v>
      </c>
      <c r="F141" s="75" t="s">
        <v>7</v>
      </c>
      <c r="G141" s="75"/>
      <c r="H141" s="75" t="s">
        <v>9</v>
      </c>
      <c r="I141" s="75"/>
      <c r="J141" s="75" t="s">
        <v>11</v>
      </c>
      <c r="K141" s="111"/>
      <c r="L141" s="108" t="s">
        <v>7</v>
      </c>
      <c r="M141" s="81"/>
    </row>
    <row r="142" spans="1:13" ht="15.75" thickBot="1" x14ac:dyDescent="0.3">
      <c r="A142" s="62" t="s">
        <v>13</v>
      </c>
      <c r="B142" s="56" t="s">
        <v>14</v>
      </c>
      <c r="C142" s="56" t="s">
        <v>3</v>
      </c>
      <c r="D142" s="56" t="s">
        <v>16</v>
      </c>
      <c r="E142" s="56" t="s">
        <v>6</v>
      </c>
      <c r="F142" s="110" t="s">
        <v>8</v>
      </c>
      <c r="G142" s="110"/>
      <c r="H142" s="110" t="s">
        <v>10</v>
      </c>
      <c r="I142" s="110"/>
      <c r="J142" s="110" t="s">
        <v>12</v>
      </c>
      <c r="K142" s="110"/>
      <c r="L142" s="117" t="s">
        <v>8</v>
      </c>
      <c r="M142" s="118"/>
    </row>
    <row r="143" spans="1:13" x14ac:dyDescent="0.25">
      <c r="A143" s="63">
        <v>1</v>
      </c>
      <c r="B143" s="64">
        <v>311</v>
      </c>
      <c r="C143" s="64" t="s">
        <v>94</v>
      </c>
      <c r="D143" s="64" t="s">
        <v>10</v>
      </c>
      <c r="E143" s="65">
        <f t="shared" ref="E143:E148" si="3">SUM(F143:M143)</f>
        <v>142</v>
      </c>
      <c r="F143" s="65">
        <v>25</v>
      </c>
      <c r="G143" s="65">
        <v>25</v>
      </c>
      <c r="H143" s="65">
        <v>25</v>
      </c>
      <c r="I143" s="64">
        <v>20</v>
      </c>
      <c r="J143" s="64">
        <v>22</v>
      </c>
      <c r="K143" s="65">
        <v>25</v>
      </c>
      <c r="L143" s="66"/>
      <c r="M143" s="67"/>
    </row>
    <row r="144" spans="1:13" x14ac:dyDescent="0.25">
      <c r="A144" s="31">
        <v>2</v>
      </c>
      <c r="B144" s="13">
        <v>271</v>
      </c>
      <c r="C144" s="13" t="s">
        <v>95</v>
      </c>
      <c r="D144" s="13" t="s">
        <v>26</v>
      </c>
      <c r="E144" s="23">
        <f t="shared" si="3"/>
        <v>135</v>
      </c>
      <c r="F144" s="13">
        <v>22</v>
      </c>
      <c r="G144" s="13">
        <v>22</v>
      </c>
      <c r="H144" s="13">
        <v>22</v>
      </c>
      <c r="I144" s="20">
        <v>22</v>
      </c>
      <c r="J144" s="61">
        <v>25</v>
      </c>
      <c r="K144" s="20">
        <v>22</v>
      </c>
      <c r="L144" s="9"/>
      <c r="M144" s="26"/>
    </row>
    <row r="145" spans="1:13" x14ac:dyDescent="0.25">
      <c r="A145" s="31">
        <v>3</v>
      </c>
      <c r="B145" s="20">
        <v>75</v>
      </c>
      <c r="C145" s="20" t="s">
        <v>145</v>
      </c>
      <c r="D145" s="20" t="s">
        <v>26</v>
      </c>
      <c r="E145" s="23">
        <f t="shared" si="3"/>
        <v>117</v>
      </c>
      <c r="F145" s="20">
        <v>16</v>
      </c>
      <c r="G145" s="13">
        <v>20</v>
      </c>
      <c r="H145" s="13">
        <v>20</v>
      </c>
      <c r="I145" s="61">
        <v>25</v>
      </c>
      <c r="J145" s="20">
        <v>16</v>
      </c>
      <c r="K145" s="20">
        <v>20</v>
      </c>
      <c r="L145" s="9"/>
      <c r="M145" s="26"/>
    </row>
    <row r="146" spans="1:13" x14ac:dyDescent="0.25">
      <c r="A146" s="31">
        <v>4</v>
      </c>
      <c r="B146" s="20">
        <v>70</v>
      </c>
      <c r="C146" s="20" t="s">
        <v>98</v>
      </c>
      <c r="D146" s="20" t="s">
        <v>49</v>
      </c>
      <c r="E146" s="23">
        <f t="shared" si="3"/>
        <v>95</v>
      </c>
      <c r="F146" s="20">
        <v>15</v>
      </c>
      <c r="G146" s="20">
        <v>16</v>
      </c>
      <c r="H146" s="20">
        <v>12</v>
      </c>
      <c r="I146" s="20">
        <v>16</v>
      </c>
      <c r="J146" s="20">
        <v>18</v>
      </c>
      <c r="K146" s="20">
        <v>18</v>
      </c>
      <c r="L146" s="9"/>
      <c r="M146" s="26"/>
    </row>
    <row r="147" spans="1:13" x14ac:dyDescent="0.25">
      <c r="A147" s="31">
        <v>5</v>
      </c>
      <c r="B147" s="20">
        <v>74</v>
      </c>
      <c r="C147" s="20" t="s">
        <v>99</v>
      </c>
      <c r="D147" s="20" t="s">
        <v>54</v>
      </c>
      <c r="E147" s="23">
        <f t="shared" si="3"/>
        <v>88</v>
      </c>
      <c r="F147" s="20">
        <v>14</v>
      </c>
      <c r="G147" s="20">
        <v>15</v>
      </c>
      <c r="H147" s="20">
        <v>13</v>
      </c>
      <c r="I147" s="20">
        <v>18</v>
      </c>
      <c r="J147" s="20">
        <v>13</v>
      </c>
      <c r="K147" s="20">
        <v>15</v>
      </c>
      <c r="L147" s="9"/>
      <c r="M147" s="26"/>
    </row>
    <row r="148" spans="1:13" x14ac:dyDescent="0.25">
      <c r="A148" s="31">
        <v>6</v>
      </c>
      <c r="B148" s="20">
        <v>871</v>
      </c>
      <c r="C148" s="20" t="s">
        <v>102</v>
      </c>
      <c r="D148" s="20" t="s">
        <v>103</v>
      </c>
      <c r="E148" s="23">
        <f t="shared" si="3"/>
        <v>68</v>
      </c>
      <c r="F148" s="20">
        <v>11</v>
      </c>
      <c r="G148" s="20">
        <v>14</v>
      </c>
      <c r="H148" s="20">
        <v>10</v>
      </c>
      <c r="I148" s="20">
        <v>13</v>
      </c>
      <c r="J148" s="20">
        <v>9</v>
      </c>
      <c r="K148" s="20">
        <v>11</v>
      </c>
      <c r="L148" s="9"/>
      <c r="M148" s="26"/>
    </row>
    <row r="149" spans="1:13" x14ac:dyDescent="0.25">
      <c r="A149" s="31">
        <v>7</v>
      </c>
      <c r="B149" s="20">
        <v>450</v>
      </c>
      <c r="C149" s="20" t="s">
        <v>146</v>
      </c>
      <c r="D149" s="20" t="s">
        <v>8</v>
      </c>
      <c r="E149" s="23">
        <v>58</v>
      </c>
      <c r="F149" s="20"/>
      <c r="G149" s="20"/>
      <c r="H149" s="13">
        <v>16</v>
      </c>
      <c r="I149" s="13">
        <v>15</v>
      </c>
      <c r="J149" s="20">
        <v>15</v>
      </c>
      <c r="K149" s="20">
        <v>12</v>
      </c>
      <c r="L149" s="9"/>
      <c r="M149" s="26"/>
    </row>
    <row r="150" spans="1:13" x14ac:dyDescent="0.25">
      <c r="A150" s="31">
        <v>8</v>
      </c>
      <c r="B150" s="13">
        <v>39</v>
      </c>
      <c r="C150" s="20" t="s">
        <v>96</v>
      </c>
      <c r="D150" s="20" t="s">
        <v>10</v>
      </c>
      <c r="E150" s="23">
        <f>SUM(F150:M150)</f>
        <v>56</v>
      </c>
      <c r="F150" s="13">
        <v>20</v>
      </c>
      <c r="G150" s="13">
        <v>18</v>
      </c>
      <c r="H150" s="13">
        <v>18</v>
      </c>
      <c r="I150" s="13"/>
      <c r="J150" s="13"/>
      <c r="K150" s="13"/>
      <c r="L150" s="9"/>
      <c r="M150" s="26"/>
    </row>
    <row r="151" spans="1:13" x14ac:dyDescent="0.25">
      <c r="A151" s="31">
        <v>9</v>
      </c>
      <c r="B151" s="20">
        <v>36</v>
      </c>
      <c r="C151" s="20" t="s">
        <v>105</v>
      </c>
      <c r="D151" s="20" t="s">
        <v>37</v>
      </c>
      <c r="E151" s="23">
        <f>SUM(F151:M151)</f>
        <v>47</v>
      </c>
      <c r="F151" s="20">
        <v>9</v>
      </c>
      <c r="G151" s="20">
        <v>12</v>
      </c>
      <c r="H151" s="20">
        <v>9</v>
      </c>
      <c r="I151" s="20">
        <v>11</v>
      </c>
      <c r="J151" s="13"/>
      <c r="K151" s="20">
        <v>6</v>
      </c>
      <c r="L151" s="9"/>
      <c r="M151" s="26"/>
    </row>
    <row r="152" spans="1:13" x14ac:dyDescent="0.25">
      <c r="A152" s="31">
        <v>10</v>
      </c>
      <c r="B152" s="20">
        <v>96</v>
      </c>
      <c r="C152" s="20" t="s">
        <v>106</v>
      </c>
      <c r="D152" s="20" t="s">
        <v>50</v>
      </c>
      <c r="E152" s="23">
        <v>46</v>
      </c>
      <c r="F152" s="20">
        <v>8</v>
      </c>
      <c r="G152" s="20">
        <v>9</v>
      </c>
      <c r="H152" s="20">
        <v>8</v>
      </c>
      <c r="I152" s="20">
        <v>10</v>
      </c>
      <c r="J152" s="20">
        <v>6</v>
      </c>
      <c r="K152" s="20">
        <v>5</v>
      </c>
      <c r="L152" s="9"/>
      <c r="M152" s="26"/>
    </row>
    <row r="153" spans="1:13" x14ac:dyDescent="0.25">
      <c r="A153" s="31">
        <v>11</v>
      </c>
      <c r="B153" s="20">
        <v>173</v>
      </c>
      <c r="C153" s="20" t="s">
        <v>148</v>
      </c>
      <c r="D153" s="20" t="s">
        <v>26</v>
      </c>
      <c r="E153" s="23">
        <v>38</v>
      </c>
      <c r="F153" s="20"/>
      <c r="G153" s="20"/>
      <c r="H153" s="13">
        <v>14</v>
      </c>
      <c r="I153" s="13">
        <v>14</v>
      </c>
      <c r="J153" s="20">
        <v>10</v>
      </c>
      <c r="K153" s="13"/>
      <c r="L153" s="9"/>
      <c r="M153" s="26"/>
    </row>
    <row r="154" spans="1:13" x14ac:dyDescent="0.25">
      <c r="A154" s="31">
        <v>12</v>
      </c>
      <c r="B154" s="13">
        <v>32</v>
      </c>
      <c r="C154" s="13" t="s">
        <v>104</v>
      </c>
      <c r="D154" s="13" t="s">
        <v>45</v>
      </c>
      <c r="E154" s="23">
        <f>SUM(F154:M154)</f>
        <v>38</v>
      </c>
      <c r="F154" s="13">
        <v>10</v>
      </c>
      <c r="G154" s="13">
        <v>11</v>
      </c>
      <c r="H154" s="20">
        <v>5</v>
      </c>
      <c r="I154" s="13"/>
      <c r="J154" s="20">
        <v>5</v>
      </c>
      <c r="K154" s="20">
        <v>7</v>
      </c>
      <c r="L154" s="9"/>
      <c r="M154" s="26"/>
    </row>
    <row r="155" spans="1:13" x14ac:dyDescent="0.25">
      <c r="A155" s="31">
        <v>13</v>
      </c>
      <c r="B155" s="20">
        <v>80</v>
      </c>
      <c r="C155" s="20" t="s">
        <v>149</v>
      </c>
      <c r="D155" s="20" t="s">
        <v>52</v>
      </c>
      <c r="E155" s="23">
        <v>38</v>
      </c>
      <c r="F155" s="20"/>
      <c r="G155" s="20"/>
      <c r="H155" s="20">
        <v>11</v>
      </c>
      <c r="I155" s="13">
        <v>12</v>
      </c>
      <c r="J155" s="20">
        <v>7</v>
      </c>
      <c r="K155" s="13">
        <v>8</v>
      </c>
      <c r="L155" s="9"/>
      <c r="M155" s="26"/>
    </row>
    <row r="156" spans="1:13" x14ac:dyDescent="0.25">
      <c r="A156" s="31">
        <v>14</v>
      </c>
      <c r="B156" s="20">
        <v>601</v>
      </c>
      <c r="C156" s="20" t="s">
        <v>191</v>
      </c>
      <c r="D156" s="20" t="s">
        <v>168</v>
      </c>
      <c r="E156" s="23">
        <v>34</v>
      </c>
      <c r="F156" s="20"/>
      <c r="G156" s="20"/>
      <c r="H156" s="13"/>
      <c r="I156" s="13"/>
      <c r="J156" s="13">
        <v>20</v>
      </c>
      <c r="K156" s="13">
        <v>14</v>
      </c>
      <c r="L156" s="9"/>
      <c r="M156" s="26"/>
    </row>
    <row r="157" spans="1:13" x14ac:dyDescent="0.25">
      <c r="A157" s="31">
        <v>15</v>
      </c>
      <c r="B157" s="20">
        <v>60</v>
      </c>
      <c r="C157" s="20" t="s">
        <v>107</v>
      </c>
      <c r="D157" s="20" t="s">
        <v>26</v>
      </c>
      <c r="E157" s="23">
        <v>33</v>
      </c>
      <c r="F157" s="20">
        <v>7</v>
      </c>
      <c r="G157" s="20">
        <v>10</v>
      </c>
      <c r="H157" s="20">
        <v>7</v>
      </c>
      <c r="I157" s="20">
        <v>9</v>
      </c>
      <c r="J157" s="13"/>
      <c r="K157" s="13"/>
      <c r="L157" s="9"/>
      <c r="M157" s="26"/>
    </row>
    <row r="158" spans="1:13" x14ac:dyDescent="0.25">
      <c r="A158" s="31">
        <v>16</v>
      </c>
      <c r="B158" s="20">
        <v>62</v>
      </c>
      <c r="C158" s="20" t="s">
        <v>108</v>
      </c>
      <c r="D158" s="20" t="s">
        <v>52</v>
      </c>
      <c r="E158" s="23">
        <v>28</v>
      </c>
      <c r="F158" s="20">
        <v>6</v>
      </c>
      <c r="G158" s="20">
        <v>8</v>
      </c>
      <c r="H158" s="20">
        <v>6</v>
      </c>
      <c r="I158" s="20">
        <v>8</v>
      </c>
      <c r="J158" s="13"/>
      <c r="K158" s="13"/>
      <c r="L158" s="9"/>
      <c r="M158" s="26"/>
    </row>
    <row r="159" spans="1:13" x14ac:dyDescent="0.25">
      <c r="A159" s="31">
        <v>17</v>
      </c>
      <c r="B159" s="20">
        <v>611</v>
      </c>
      <c r="C159" s="20" t="s">
        <v>194</v>
      </c>
      <c r="D159" s="20" t="s">
        <v>75</v>
      </c>
      <c r="E159" s="23">
        <v>27</v>
      </c>
      <c r="F159" s="20"/>
      <c r="G159" s="20"/>
      <c r="H159" s="13"/>
      <c r="I159" s="13"/>
      <c r="J159" s="13">
        <v>11</v>
      </c>
      <c r="K159" s="13">
        <v>16</v>
      </c>
      <c r="L159" s="9"/>
      <c r="M159" s="26"/>
    </row>
    <row r="160" spans="1:13" x14ac:dyDescent="0.25">
      <c r="A160" s="31">
        <v>18</v>
      </c>
      <c r="B160" s="20">
        <v>69</v>
      </c>
      <c r="C160" s="20" t="s">
        <v>101</v>
      </c>
      <c r="D160" s="20" t="s">
        <v>52</v>
      </c>
      <c r="E160" s="23">
        <f>SUM(F160:M160)</f>
        <v>25</v>
      </c>
      <c r="F160" s="20">
        <v>12</v>
      </c>
      <c r="G160" s="20">
        <v>13</v>
      </c>
      <c r="H160" s="13"/>
      <c r="I160" s="13"/>
      <c r="J160" s="13"/>
      <c r="K160" s="13"/>
      <c r="L160" s="9"/>
      <c r="M160" s="26"/>
    </row>
    <row r="161" spans="1:13" x14ac:dyDescent="0.25">
      <c r="A161" s="31">
        <v>19</v>
      </c>
      <c r="B161" s="20">
        <v>911</v>
      </c>
      <c r="C161" s="20" t="s">
        <v>193</v>
      </c>
      <c r="D161" s="20" t="s">
        <v>8</v>
      </c>
      <c r="E161" s="23">
        <v>25</v>
      </c>
      <c r="F161" s="20"/>
      <c r="G161" s="20"/>
      <c r="H161" s="13"/>
      <c r="I161" s="13"/>
      <c r="J161" s="13">
        <v>12</v>
      </c>
      <c r="K161" s="13">
        <v>13</v>
      </c>
      <c r="L161" s="9"/>
      <c r="M161" s="26"/>
    </row>
    <row r="162" spans="1:13" x14ac:dyDescent="0.25">
      <c r="A162" s="31">
        <v>20</v>
      </c>
      <c r="B162" s="20">
        <v>93</v>
      </c>
      <c r="C162" s="20" t="s">
        <v>97</v>
      </c>
      <c r="D162" s="20" t="s">
        <v>10</v>
      </c>
      <c r="E162" s="23">
        <f>SUM(F162:M162)</f>
        <v>18</v>
      </c>
      <c r="F162" s="20">
        <v>18</v>
      </c>
      <c r="G162" s="13"/>
      <c r="H162" s="13"/>
      <c r="I162" s="13"/>
      <c r="J162" s="13"/>
      <c r="K162" s="13"/>
      <c r="L162" s="9"/>
      <c r="M162" s="26"/>
    </row>
    <row r="163" spans="1:13" x14ac:dyDescent="0.25">
      <c r="A163" s="31">
        <v>21</v>
      </c>
      <c r="B163" s="20">
        <v>98</v>
      </c>
      <c r="C163" s="20" t="s">
        <v>195</v>
      </c>
      <c r="D163" s="20" t="s">
        <v>50</v>
      </c>
      <c r="E163" s="23">
        <v>17</v>
      </c>
      <c r="F163" s="20"/>
      <c r="G163" s="20"/>
      <c r="H163" s="13"/>
      <c r="I163" s="13"/>
      <c r="J163" s="20">
        <v>8</v>
      </c>
      <c r="K163" s="13">
        <v>9</v>
      </c>
      <c r="L163" s="9"/>
      <c r="M163" s="26"/>
    </row>
    <row r="164" spans="1:13" x14ac:dyDescent="0.25">
      <c r="A164" s="31">
        <v>22</v>
      </c>
      <c r="B164" s="20">
        <v>182</v>
      </c>
      <c r="C164" s="20" t="s">
        <v>147</v>
      </c>
      <c r="D164" s="20" t="s">
        <v>26</v>
      </c>
      <c r="E164" s="23">
        <v>15</v>
      </c>
      <c r="F164" s="20"/>
      <c r="G164" s="20"/>
      <c r="H164" s="13">
        <v>15</v>
      </c>
      <c r="I164" s="13"/>
      <c r="J164" s="13"/>
      <c r="K164" s="13"/>
      <c r="L164" s="9"/>
      <c r="M164" s="26"/>
    </row>
    <row r="165" spans="1:13" x14ac:dyDescent="0.25">
      <c r="A165" s="31">
        <v>23</v>
      </c>
      <c r="B165" s="20">
        <v>94</v>
      </c>
      <c r="C165" s="20" t="s">
        <v>192</v>
      </c>
      <c r="D165" s="20" t="s">
        <v>26</v>
      </c>
      <c r="E165" s="23">
        <v>14</v>
      </c>
      <c r="F165" s="20"/>
      <c r="G165" s="20"/>
      <c r="H165" s="13"/>
      <c r="I165" s="13"/>
      <c r="J165" s="13">
        <v>14</v>
      </c>
      <c r="K165" s="13"/>
      <c r="L165" s="9"/>
      <c r="M165" s="26"/>
    </row>
    <row r="166" spans="1:13" x14ac:dyDescent="0.25">
      <c r="A166" s="31">
        <v>24</v>
      </c>
      <c r="B166" s="20">
        <v>85</v>
      </c>
      <c r="C166" s="20" t="s">
        <v>196</v>
      </c>
      <c r="D166" s="20" t="s">
        <v>65</v>
      </c>
      <c r="E166" s="23">
        <v>14</v>
      </c>
      <c r="F166" s="20"/>
      <c r="G166" s="20"/>
      <c r="H166" s="13"/>
      <c r="I166" s="13"/>
      <c r="J166" s="20">
        <v>4</v>
      </c>
      <c r="K166" s="13">
        <v>10</v>
      </c>
      <c r="L166" s="9"/>
      <c r="M166" s="26"/>
    </row>
    <row r="167" spans="1:13" x14ac:dyDescent="0.25">
      <c r="A167" s="31">
        <v>25</v>
      </c>
      <c r="B167" s="20">
        <v>81</v>
      </c>
      <c r="C167" s="20" t="s">
        <v>100</v>
      </c>
      <c r="D167" s="20" t="s">
        <v>119</v>
      </c>
      <c r="E167" s="23">
        <f>SUM(F167:M167)</f>
        <v>13</v>
      </c>
      <c r="F167" s="20">
        <v>13</v>
      </c>
      <c r="G167" s="13"/>
      <c r="H167" s="13"/>
      <c r="I167" s="13"/>
      <c r="J167" s="13"/>
      <c r="K167" s="13"/>
      <c r="L167" s="9"/>
      <c r="M167" s="26"/>
    </row>
    <row r="168" spans="1:13" x14ac:dyDescent="0.25">
      <c r="A168" s="31">
        <v>26</v>
      </c>
      <c r="B168" s="20">
        <v>58</v>
      </c>
      <c r="C168" s="20" t="s">
        <v>197</v>
      </c>
      <c r="D168" s="20" t="s">
        <v>75</v>
      </c>
      <c r="E168" s="23">
        <v>6</v>
      </c>
      <c r="F168" s="20"/>
      <c r="G168" s="20"/>
      <c r="H168" s="13"/>
      <c r="I168" s="13"/>
      <c r="J168" s="20">
        <v>3</v>
      </c>
      <c r="K168" s="20">
        <v>3</v>
      </c>
      <c r="L168" s="9"/>
      <c r="M168" s="26"/>
    </row>
    <row r="169" spans="1:13" x14ac:dyDescent="0.25">
      <c r="A169" s="31">
        <v>27</v>
      </c>
      <c r="B169" s="20">
        <v>160</v>
      </c>
      <c r="C169" s="20" t="s">
        <v>198</v>
      </c>
      <c r="D169" s="20" t="s">
        <v>157</v>
      </c>
      <c r="E169" s="23">
        <v>4</v>
      </c>
      <c r="F169" s="20"/>
      <c r="G169" s="20"/>
      <c r="H169" s="13"/>
      <c r="I169" s="13"/>
      <c r="J169" s="20">
        <v>2</v>
      </c>
      <c r="K169" s="20">
        <v>2</v>
      </c>
      <c r="L169" s="9"/>
      <c r="M169" s="26"/>
    </row>
    <row r="170" spans="1:13" x14ac:dyDescent="0.25">
      <c r="A170" s="31">
        <v>28</v>
      </c>
      <c r="B170" s="20">
        <v>241</v>
      </c>
      <c r="C170" s="20" t="s">
        <v>200</v>
      </c>
      <c r="D170" s="20" t="s">
        <v>103</v>
      </c>
      <c r="E170" s="23">
        <v>4</v>
      </c>
      <c r="F170" s="20"/>
      <c r="G170" s="20"/>
      <c r="H170" s="13"/>
      <c r="I170" s="13"/>
      <c r="J170" s="13"/>
      <c r="K170" s="13">
        <v>4</v>
      </c>
      <c r="L170" s="9"/>
      <c r="M170" s="26"/>
    </row>
    <row r="171" spans="1:13" x14ac:dyDescent="0.25">
      <c r="A171" s="31">
        <v>29</v>
      </c>
      <c r="B171" s="20">
        <v>316</v>
      </c>
      <c r="C171" s="20" t="s">
        <v>199</v>
      </c>
      <c r="D171" s="20" t="s">
        <v>157</v>
      </c>
      <c r="E171" s="23">
        <v>1</v>
      </c>
      <c r="F171" s="20"/>
      <c r="G171" s="20"/>
      <c r="H171" s="13"/>
      <c r="I171" s="13"/>
      <c r="J171" s="20">
        <v>1</v>
      </c>
      <c r="K171" s="13"/>
      <c r="L171" s="9"/>
      <c r="M171" s="26"/>
    </row>
    <row r="172" spans="1:13" x14ac:dyDescent="0.25">
      <c r="A172" s="31">
        <v>30</v>
      </c>
      <c r="B172" s="20">
        <v>54</v>
      </c>
      <c r="C172" s="20" t="s">
        <v>202</v>
      </c>
      <c r="D172" s="20" t="s">
        <v>50</v>
      </c>
      <c r="E172" s="23">
        <v>1</v>
      </c>
      <c r="F172" s="20"/>
      <c r="G172" s="20"/>
      <c r="H172" s="13"/>
      <c r="I172" s="13"/>
      <c r="J172" s="13"/>
      <c r="K172" s="13">
        <v>1</v>
      </c>
      <c r="L172" s="9"/>
      <c r="M172" s="26"/>
    </row>
    <row r="173" spans="1:13" x14ac:dyDescent="0.25">
      <c r="A173" s="31">
        <v>31</v>
      </c>
      <c r="B173" s="20">
        <v>141</v>
      </c>
      <c r="C173" s="20" t="s">
        <v>201</v>
      </c>
      <c r="D173" s="20" t="s">
        <v>49</v>
      </c>
      <c r="E173" s="23">
        <v>0</v>
      </c>
      <c r="F173" s="20"/>
      <c r="G173" s="20"/>
      <c r="H173" s="13"/>
      <c r="I173" s="13"/>
      <c r="J173" s="13"/>
      <c r="K173" s="13"/>
      <c r="L173" s="9"/>
      <c r="M173" s="26"/>
    </row>
    <row r="174" spans="1:13" x14ac:dyDescent="0.25">
      <c r="A174" s="31">
        <v>32</v>
      </c>
      <c r="B174" s="20">
        <v>48</v>
      </c>
      <c r="C174" s="20" t="s">
        <v>204</v>
      </c>
      <c r="D174" s="20" t="s">
        <v>50</v>
      </c>
      <c r="E174" s="23">
        <v>0</v>
      </c>
      <c r="F174" s="20"/>
      <c r="G174" s="20"/>
      <c r="H174" s="13"/>
      <c r="I174" s="13"/>
      <c r="J174" s="13"/>
      <c r="K174" s="13"/>
      <c r="L174" s="9"/>
      <c r="M174" s="26"/>
    </row>
    <row r="175" spans="1:13" ht="15.75" thickBot="1" x14ac:dyDescent="0.3">
      <c r="A175" s="32">
        <v>33</v>
      </c>
      <c r="B175" s="34">
        <v>467</v>
      </c>
      <c r="C175" s="34" t="s">
        <v>203</v>
      </c>
      <c r="D175" s="34" t="s">
        <v>65</v>
      </c>
      <c r="E175" s="44">
        <v>0</v>
      </c>
      <c r="F175" s="34"/>
      <c r="G175" s="34"/>
      <c r="H175" s="28"/>
      <c r="I175" s="28"/>
      <c r="J175" s="28"/>
      <c r="K175" s="28"/>
      <c r="L175" s="27"/>
      <c r="M175" s="29"/>
    </row>
    <row r="179" spans="1:13" ht="15.75" thickBot="1" x14ac:dyDescent="0.3"/>
    <row r="180" spans="1:13" x14ac:dyDescent="0.25">
      <c r="A180" s="99" t="s">
        <v>20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</row>
    <row r="181" spans="1:13" x14ac:dyDescent="0.25">
      <c r="A181" s="102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4"/>
    </row>
    <row r="182" spans="1:13" x14ac:dyDescent="0.25">
      <c r="A182" s="105"/>
      <c r="B182" s="106"/>
      <c r="C182" s="106"/>
      <c r="D182" s="106"/>
      <c r="E182" s="106"/>
      <c r="F182" s="106"/>
      <c r="G182" s="106"/>
      <c r="H182" s="106"/>
      <c r="I182" s="106"/>
      <c r="J182" s="103"/>
      <c r="K182" s="103"/>
      <c r="L182" s="106"/>
      <c r="M182" s="107"/>
    </row>
    <row r="183" spans="1:13" x14ac:dyDescent="0.25">
      <c r="A183" s="50"/>
      <c r="B183" s="51"/>
      <c r="C183" s="51"/>
      <c r="D183" s="51"/>
      <c r="E183" s="47" t="s">
        <v>5</v>
      </c>
      <c r="F183" s="75" t="s">
        <v>7</v>
      </c>
      <c r="G183" s="75"/>
      <c r="H183" s="75" t="s">
        <v>9</v>
      </c>
      <c r="I183" s="75"/>
      <c r="J183" s="75" t="s">
        <v>11</v>
      </c>
      <c r="K183" s="75"/>
      <c r="L183" s="75" t="s">
        <v>7</v>
      </c>
      <c r="M183" s="81"/>
    </row>
    <row r="184" spans="1:13" ht="15.75" thickBot="1" x14ac:dyDescent="0.3">
      <c r="A184" s="62" t="s">
        <v>13</v>
      </c>
      <c r="B184" s="56" t="s">
        <v>14</v>
      </c>
      <c r="C184" s="56" t="s">
        <v>3</v>
      </c>
      <c r="D184" s="56" t="s">
        <v>16</v>
      </c>
      <c r="E184" s="56" t="s">
        <v>6</v>
      </c>
      <c r="F184" s="110" t="s">
        <v>8</v>
      </c>
      <c r="G184" s="110"/>
      <c r="H184" s="110" t="s">
        <v>10</v>
      </c>
      <c r="I184" s="110"/>
      <c r="J184" s="110" t="s">
        <v>12</v>
      </c>
      <c r="K184" s="110"/>
      <c r="L184" s="110" t="s">
        <v>8</v>
      </c>
      <c r="M184" s="118"/>
    </row>
    <row r="185" spans="1:13" x14ac:dyDescent="0.25">
      <c r="A185" s="63">
        <v>1</v>
      </c>
      <c r="B185" s="64">
        <v>4</v>
      </c>
      <c r="C185" s="64" t="s">
        <v>110</v>
      </c>
      <c r="D185" s="64" t="s">
        <v>8</v>
      </c>
      <c r="E185" s="65">
        <f t="shared" ref="E185:E190" si="4">SUM(F185:M185)</f>
        <v>136</v>
      </c>
      <c r="F185" s="65">
        <v>25</v>
      </c>
      <c r="G185" s="65">
        <v>25</v>
      </c>
      <c r="H185" s="64">
        <v>20</v>
      </c>
      <c r="I185" s="64">
        <v>22</v>
      </c>
      <c r="J185" s="64">
        <v>22</v>
      </c>
      <c r="K185" s="64">
        <v>22</v>
      </c>
      <c r="L185" s="66"/>
      <c r="M185" s="67"/>
    </row>
    <row r="186" spans="1:13" x14ac:dyDescent="0.25">
      <c r="A186" s="31">
        <v>2</v>
      </c>
      <c r="B186" s="20">
        <v>29</v>
      </c>
      <c r="C186" s="20" t="s">
        <v>121</v>
      </c>
      <c r="D186" s="20" t="s">
        <v>75</v>
      </c>
      <c r="E186" s="23">
        <f t="shared" si="4"/>
        <v>104</v>
      </c>
      <c r="F186" s="20">
        <v>18</v>
      </c>
      <c r="G186" s="20">
        <v>16</v>
      </c>
      <c r="H186" s="20">
        <v>14</v>
      </c>
      <c r="I186" s="20">
        <v>16</v>
      </c>
      <c r="J186" s="20">
        <v>20</v>
      </c>
      <c r="K186" s="20">
        <v>20</v>
      </c>
      <c r="L186" s="9"/>
      <c r="M186" s="26"/>
    </row>
    <row r="187" spans="1:13" x14ac:dyDescent="0.25">
      <c r="A187" s="31">
        <v>3</v>
      </c>
      <c r="B187" s="13">
        <v>338</v>
      </c>
      <c r="C187" s="13" t="s">
        <v>150</v>
      </c>
      <c r="D187" s="13" t="s">
        <v>42</v>
      </c>
      <c r="E187" s="23">
        <f t="shared" si="4"/>
        <v>100</v>
      </c>
      <c r="F187" s="9"/>
      <c r="G187" s="9"/>
      <c r="H187" s="23">
        <v>25</v>
      </c>
      <c r="I187" s="23">
        <v>25</v>
      </c>
      <c r="J187" s="23">
        <v>25</v>
      </c>
      <c r="K187" s="61">
        <v>25</v>
      </c>
      <c r="L187" s="9"/>
      <c r="M187" s="26"/>
    </row>
    <row r="188" spans="1:13" x14ac:dyDescent="0.25">
      <c r="A188" s="31">
        <v>4</v>
      </c>
      <c r="B188" s="20">
        <v>110</v>
      </c>
      <c r="C188" s="20" t="s">
        <v>114</v>
      </c>
      <c r="D188" s="20" t="s">
        <v>8</v>
      </c>
      <c r="E188" s="23">
        <f t="shared" si="4"/>
        <v>99</v>
      </c>
      <c r="F188" s="20">
        <v>16</v>
      </c>
      <c r="G188" s="13">
        <v>20</v>
      </c>
      <c r="H188" s="13">
        <v>18</v>
      </c>
      <c r="I188" s="20">
        <v>15</v>
      </c>
      <c r="J188" s="20">
        <v>15</v>
      </c>
      <c r="K188" s="20">
        <v>15</v>
      </c>
      <c r="L188" s="9"/>
      <c r="M188" s="26"/>
    </row>
    <row r="189" spans="1:13" x14ac:dyDescent="0.25">
      <c r="A189" s="31">
        <v>5</v>
      </c>
      <c r="B189" s="13">
        <v>199</v>
      </c>
      <c r="C189" s="13" t="s">
        <v>111</v>
      </c>
      <c r="D189" s="13" t="s">
        <v>112</v>
      </c>
      <c r="E189" s="23">
        <f t="shared" si="4"/>
        <v>78</v>
      </c>
      <c r="F189" s="13">
        <v>22</v>
      </c>
      <c r="G189" s="13">
        <v>22</v>
      </c>
      <c r="H189" s="13">
        <v>16</v>
      </c>
      <c r="I189" s="20">
        <v>18</v>
      </c>
      <c r="J189" s="13"/>
      <c r="K189" s="13"/>
      <c r="L189" s="9"/>
      <c r="M189" s="26"/>
    </row>
    <row r="190" spans="1:13" x14ac:dyDescent="0.25">
      <c r="A190" s="31">
        <v>6</v>
      </c>
      <c r="B190" s="20">
        <v>387</v>
      </c>
      <c r="C190" s="20" t="s">
        <v>117</v>
      </c>
      <c r="D190" s="20" t="s">
        <v>118</v>
      </c>
      <c r="E190" s="23">
        <f t="shared" si="4"/>
        <v>78</v>
      </c>
      <c r="F190" s="20">
        <v>14</v>
      </c>
      <c r="G190" s="20">
        <v>14</v>
      </c>
      <c r="H190" s="20">
        <v>13</v>
      </c>
      <c r="I190" s="20">
        <v>12</v>
      </c>
      <c r="J190" s="20">
        <v>12</v>
      </c>
      <c r="K190" s="20">
        <v>13</v>
      </c>
      <c r="L190" s="9"/>
      <c r="M190" s="26"/>
    </row>
    <row r="191" spans="1:13" x14ac:dyDescent="0.25">
      <c r="A191" s="31">
        <v>7</v>
      </c>
      <c r="B191" s="20">
        <v>37</v>
      </c>
      <c r="C191" s="20" t="s">
        <v>153</v>
      </c>
      <c r="D191" s="20" t="s">
        <v>152</v>
      </c>
      <c r="E191" s="23">
        <v>60</v>
      </c>
      <c r="F191" s="20"/>
      <c r="G191" s="20"/>
      <c r="H191" s="13">
        <v>15</v>
      </c>
      <c r="I191" s="20">
        <v>13</v>
      </c>
      <c r="J191" s="20">
        <v>16</v>
      </c>
      <c r="K191" s="20">
        <v>16</v>
      </c>
      <c r="L191" s="9"/>
      <c r="M191" s="26"/>
    </row>
    <row r="192" spans="1:13" x14ac:dyDescent="0.25">
      <c r="A192" s="31">
        <v>8</v>
      </c>
      <c r="B192" s="13">
        <v>11</v>
      </c>
      <c r="C192" s="13" t="s">
        <v>113</v>
      </c>
      <c r="D192" s="13" t="s">
        <v>8</v>
      </c>
      <c r="E192" s="23">
        <f>SUM(F192:M192)</f>
        <v>52</v>
      </c>
      <c r="F192" s="13">
        <v>20</v>
      </c>
      <c r="G192" s="13">
        <v>18</v>
      </c>
      <c r="H192" s="13"/>
      <c r="I192" s="13">
        <v>14</v>
      </c>
      <c r="J192" s="13"/>
      <c r="K192" s="13"/>
      <c r="L192" s="9"/>
      <c r="M192" s="26"/>
    </row>
    <row r="193" spans="1:13" x14ac:dyDescent="0.25">
      <c r="A193" s="31">
        <v>9</v>
      </c>
      <c r="B193" s="20">
        <v>161</v>
      </c>
      <c r="C193" s="20" t="s">
        <v>151</v>
      </c>
      <c r="D193" s="20" t="s">
        <v>152</v>
      </c>
      <c r="E193" s="23">
        <v>42</v>
      </c>
      <c r="F193" s="20"/>
      <c r="G193" s="20"/>
      <c r="H193" s="13">
        <v>22</v>
      </c>
      <c r="I193" s="13">
        <v>20</v>
      </c>
      <c r="J193" s="13"/>
      <c r="K193" s="13"/>
      <c r="L193" s="9"/>
      <c r="M193" s="26"/>
    </row>
    <row r="194" spans="1:13" x14ac:dyDescent="0.25">
      <c r="A194" s="31">
        <v>10</v>
      </c>
      <c r="B194" s="20">
        <v>22</v>
      </c>
      <c r="C194" s="20" t="s">
        <v>205</v>
      </c>
      <c r="D194" s="20" t="s">
        <v>159</v>
      </c>
      <c r="E194" s="23">
        <v>36</v>
      </c>
      <c r="F194" s="20"/>
      <c r="G194" s="20"/>
      <c r="H194" s="13"/>
      <c r="I194" s="20"/>
      <c r="J194" s="13">
        <v>18</v>
      </c>
      <c r="K194" s="13">
        <v>18</v>
      </c>
      <c r="L194" s="9"/>
      <c r="M194" s="26"/>
    </row>
    <row r="195" spans="1:13" x14ac:dyDescent="0.25">
      <c r="A195" s="31">
        <v>11</v>
      </c>
      <c r="B195" s="20">
        <v>151</v>
      </c>
      <c r="C195" s="20" t="s">
        <v>115</v>
      </c>
      <c r="D195" s="20" t="s">
        <v>116</v>
      </c>
      <c r="E195" s="23">
        <f>SUM(F195:M195)</f>
        <v>30</v>
      </c>
      <c r="F195" s="20">
        <v>15</v>
      </c>
      <c r="G195" s="20">
        <v>15</v>
      </c>
      <c r="H195" s="13"/>
      <c r="I195" s="13"/>
      <c r="J195" s="13"/>
      <c r="K195" s="13"/>
      <c r="L195" s="9"/>
      <c r="M195" s="26"/>
    </row>
    <row r="196" spans="1:13" x14ac:dyDescent="0.25">
      <c r="A196" s="31">
        <v>12</v>
      </c>
      <c r="B196" s="20">
        <v>123</v>
      </c>
      <c r="C196" s="20" t="s">
        <v>206</v>
      </c>
      <c r="D196" s="20" t="s">
        <v>185</v>
      </c>
      <c r="E196" s="23">
        <v>28</v>
      </c>
      <c r="F196" s="20"/>
      <c r="G196" s="20"/>
      <c r="H196" s="13"/>
      <c r="I196" s="20"/>
      <c r="J196" s="20">
        <v>14</v>
      </c>
      <c r="K196" s="20">
        <v>14</v>
      </c>
      <c r="L196" s="9"/>
      <c r="M196" s="26"/>
    </row>
    <row r="197" spans="1:13" x14ac:dyDescent="0.25">
      <c r="A197" s="31">
        <v>13</v>
      </c>
      <c r="B197" s="20">
        <v>71</v>
      </c>
      <c r="C197" s="20" t="s">
        <v>154</v>
      </c>
      <c r="D197" s="20" t="s">
        <v>159</v>
      </c>
      <c r="E197" s="23">
        <v>23</v>
      </c>
      <c r="F197" s="20"/>
      <c r="G197" s="20"/>
      <c r="H197" s="20">
        <v>12</v>
      </c>
      <c r="I197" s="20">
        <v>11</v>
      </c>
      <c r="J197" s="13"/>
      <c r="K197" s="13"/>
      <c r="L197" s="9"/>
      <c r="M197" s="26"/>
    </row>
    <row r="198" spans="1:13" ht="15.75" thickBot="1" x14ac:dyDescent="0.3">
      <c r="A198" s="32">
        <v>14</v>
      </c>
      <c r="B198" s="34">
        <v>112</v>
      </c>
      <c r="C198" s="34" t="s">
        <v>207</v>
      </c>
      <c r="D198" s="34" t="s">
        <v>50</v>
      </c>
      <c r="E198" s="44">
        <v>12</v>
      </c>
      <c r="F198" s="34"/>
      <c r="G198" s="34"/>
      <c r="H198" s="28"/>
      <c r="I198" s="34"/>
      <c r="J198" s="34">
        <v>12</v>
      </c>
      <c r="K198" s="28"/>
      <c r="L198" s="27"/>
      <c r="M198" s="29"/>
    </row>
    <row r="199" spans="1:13" x14ac:dyDescent="0.25">
      <c r="A199" s="1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10" spans="2:10" x14ac:dyDescent="0.25">
      <c r="B210" s="112" t="s">
        <v>125</v>
      </c>
      <c r="C210" s="113"/>
      <c r="D210" s="113"/>
      <c r="E210" s="113"/>
      <c r="F210" s="113"/>
      <c r="G210" s="113"/>
      <c r="H210" s="113"/>
      <c r="I210" s="113"/>
      <c r="J210" s="114"/>
    </row>
    <row r="211" spans="2:10" ht="15.75" thickBot="1" x14ac:dyDescent="0.3">
      <c r="B211" s="115"/>
      <c r="C211" s="103"/>
      <c r="D211" s="103"/>
      <c r="E211" s="103"/>
      <c r="F211" s="103"/>
      <c r="G211" s="103"/>
      <c r="H211" s="103"/>
      <c r="I211" s="103"/>
      <c r="J211" s="116"/>
    </row>
    <row r="212" spans="2:10" x14ac:dyDescent="0.25">
      <c r="B212" s="57" t="s">
        <v>1</v>
      </c>
      <c r="C212" s="57" t="s">
        <v>4</v>
      </c>
      <c r="D212" s="57" t="s">
        <v>5</v>
      </c>
      <c r="E212" s="58" t="s">
        <v>109</v>
      </c>
      <c r="F212" s="58" t="s">
        <v>21</v>
      </c>
      <c r="G212" s="59" t="s">
        <v>22</v>
      </c>
      <c r="H212" s="59" t="s">
        <v>23</v>
      </c>
      <c r="I212" s="59" t="s">
        <v>15</v>
      </c>
      <c r="J212" s="60" t="s">
        <v>20</v>
      </c>
    </row>
    <row r="213" spans="2:10" x14ac:dyDescent="0.25">
      <c r="B213" s="5">
        <v>1</v>
      </c>
      <c r="C213" s="13" t="s">
        <v>26</v>
      </c>
      <c r="D213" s="23">
        <f>SUM(E213:J213)</f>
        <v>929</v>
      </c>
      <c r="E213" s="13">
        <v>221</v>
      </c>
      <c r="F213" s="13">
        <v>105</v>
      </c>
      <c r="G213" s="20">
        <v>213</v>
      </c>
      <c r="H213" s="13">
        <v>38</v>
      </c>
      <c r="I213" s="20">
        <v>352</v>
      </c>
      <c r="J213" s="15"/>
    </row>
    <row r="214" spans="2:10" x14ac:dyDescent="0.25">
      <c r="B214" s="5">
        <v>2</v>
      </c>
      <c r="C214" s="20" t="s">
        <v>8</v>
      </c>
      <c r="D214" s="23">
        <f>SUM(E214:J214)</f>
        <v>497</v>
      </c>
      <c r="E214" s="20">
        <v>57</v>
      </c>
      <c r="F214" s="13">
        <v>70</v>
      </c>
      <c r="G214" s="13"/>
      <c r="H214" s="13"/>
      <c r="I214" s="13">
        <v>83</v>
      </c>
      <c r="J214" s="15">
        <v>287</v>
      </c>
    </row>
    <row r="215" spans="2:10" x14ac:dyDescent="0.25">
      <c r="B215" s="5">
        <v>3</v>
      </c>
      <c r="C215" s="20" t="s">
        <v>65</v>
      </c>
      <c r="D215" s="23">
        <f>SUM(E215:J215)</f>
        <v>408</v>
      </c>
      <c r="E215" s="20">
        <v>38</v>
      </c>
      <c r="F215" s="13">
        <v>144</v>
      </c>
      <c r="G215" s="20">
        <v>110</v>
      </c>
      <c r="H215" s="20">
        <v>102</v>
      </c>
      <c r="I215" s="13">
        <v>14</v>
      </c>
      <c r="J215" s="15"/>
    </row>
    <row r="216" spans="2:10" x14ac:dyDescent="0.25">
      <c r="B216" s="5">
        <v>4</v>
      </c>
      <c r="C216" s="20" t="s">
        <v>10</v>
      </c>
      <c r="D216" s="23">
        <f>SUM(E216:J216)</f>
        <v>362</v>
      </c>
      <c r="E216" s="20">
        <v>146</v>
      </c>
      <c r="F216" s="13"/>
      <c r="G216" s="13"/>
      <c r="H216" s="13"/>
      <c r="I216" s="13">
        <v>216</v>
      </c>
      <c r="J216" s="15"/>
    </row>
    <row r="217" spans="2:10" x14ac:dyDescent="0.25">
      <c r="B217" s="5">
        <v>5</v>
      </c>
      <c r="C217" s="13" t="s">
        <v>124</v>
      </c>
      <c r="D217" s="23">
        <f>SUM(E217:J217)</f>
        <v>357</v>
      </c>
      <c r="E217" s="13"/>
      <c r="F217" s="13">
        <v>147</v>
      </c>
      <c r="G217" s="13"/>
      <c r="H217" s="13">
        <v>122</v>
      </c>
      <c r="I217" s="13">
        <v>88</v>
      </c>
      <c r="J217" s="15"/>
    </row>
    <row r="218" spans="2:10" x14ac:dyDescent="0.25">
      <c r="B218" s="5">
        <v>6</v>
      </c>
      <c r="C218" s="13" t="s">
        <v>50</v>
      </c>
      <c r="D218" s="23">
        <f>SUM(E218:J218)</f>
        <v>324</v>
      </c>
      <c r="E218" s="20">
        <v>5</v>
      </c>
      <c r="F218" s="13">
        <v>104</v>
      </c>
      <c r="G218" s="13">
        <v>139</v>
      </c>
      <c r="H218" s="13"/>
      <c r="I218" s="13">
        <v>64</v>
      </c>
      <c r="J218" s="15">
        <v>12</v>
      </c>
    </row>
    <row r="219" spans="2:10" x14ac:dyDescent="0.25">
      <c r="B219" s="5">
        <v>7</v>
      </c>
      <c r="C219" s="13" t="s">
        <v>49</v>
      </c>
      <c r="D219" s="23">
        <f>SUM(E219:J219)</f>
        <v>292</v>
      </c>
      <c r="E219" s="13"/>
      <c r="F219" s="13">
        <v>166</v>
      </c>
      <c r="G219" s="13">
        <v>31</v>
      </c>
      <c r="H219" s="13"/>
      <c r="I219" s="13">
        <v>95</v>
      </c>
      <c r="J219" s="15"/>
    </row>
    <row r="220" spans="2:10" x14ac:dyDescent="0.25">
      <c r="B220" s="5">
        <v>8</v>
      </c>
      <c r="C220" s="20" t="s">
        <v>123</v>
      </c>
      <c r="D220" s="23">
        <f>SUM(E220:J220)</f>
        <v>242</v>
      </c>
      <c r="E220" s="20">
        <v>83</v>
      </c>
      <c r="F220" s="13">
        <v>59</v>
      </c>
      <c r="G220" s="13"/>
      <c r="H220" s="13"/>
      <c r="I220" s="13"/>
      <c r="J220" s="15">
        <v>100</v>
      </c>
    </row>
    <row r="221" spans="2:10" x14ac:dyDescent="0.25">
      <c r="B221" s="5">
        <v>9</v>
      </c>
      <c r="C221" s="20" t="s">
        <v>37</v>
      </c>
      <c r="D221" s="23">
        <f>SUM(E221:J221)</f>
        <v>229</v>
      </c>
      <c r="E221" s="20">
        <v>22</v>
      </c>
      <c r="F221" s="13">
        <v>22</v>
      </c>
      <c r="G221" s="13"/>
      <c r="H221" s="13">
        <v>138</v>
      </c>
      <c r="I221" s="20">
        <v>47</v>
      </c>
      <c r="J221" s="15"/>
    </row>
    <row r="222" spans="2:10" x14ac:dyDescent="0.25">
      <c r="B222" s="5">
        <v>10</v>
      </c>
      <c r="C222" s="13" t="s">
        <v>75</v>
      </c>
      <c r="D222" s="23">
        <f>SUM(E222:J222)</f>
        <v>166</v>
      </c>
      <c r="E222" s="20">
        <v>7</v>
      </c>
      <c r="F222" s="20">
        <v>22</v>
      </c>
      <c r="G222" s="13"/>
      <c r="H222" s="13"/>
      <c r="I222" s="13">
        <v>33</v>
      </c>
      <c r="J222" s="15">
        <v>104</v>
      </c>
    </row>
    <row r="223" spans="2:10" x14ac:dyDescent="0.25">
      <c r="B223" s="5">
        <v>11</v>
      </c>
      <c r="C223" s="13" t="s">
        <v>122</v>
      </c>
      <c r="D223" s="23">
        <f>SUM(E223:J223)</f>
        <v>164</v>
      </c>
      <c r="E223" s="13">
        <v>164</v>
      </c>
      <c r="F223" s="13"/>
      <c r="G223" s="13"/>
      <c r="H223" s="13"/>
      <c r="I223" s="13"/>
      <c r="J223" s="15"/>
    </row>
    <row r="224" spans="2:10" x14ac:dyDescent="0.25">
      <c r="B224" s="5">
        <v>12</v>
      </c>
      <c r="C224" s="13" t="s">
        <v>72</v>
      </c>
      <c r="D224" s="23">
        <f>SUM(E224:J224)</f>
        <v>152</v>
      </c>
      <c r="E224" s="13"/>
      <c r="F224" s="20">
        <v>81</v>
      </c>
      <c r="G224" s="13"/>
      <c r="H224" s="13">
        <v>71</v>
      </c>
      <c r="I224" s="13"/>
      <c r="J224" s="15"/>
    </row>
    <row r="225" spans="2:10" x14ac:dyDescent="0.25">
      <c r="B225" s="5">
        <v>13</v>
      </c>
      <c r="C225" s="20" t="s">
        <v>12</v>
      </c>
      <c r="D225" s="23">
        <f>SUM(E225:J225)</f>
        <v>146</v>
      </c>
      <c r="E225" s="20">
        <v>82</v>
      </c>
      <c r="F225" s="13">
        <v>64</v>
      </c>
      <c r="G225" s="13"/>
      <c r="H225" s="13"/>
      <c r="I225" s="13"/>
      <c r="J225" s="15"/>
    </row>
    <row r="226" spans="2:10" x14ac:dyDescent="0.25">
      <c r="B226" s="5">
        <v>14</v>
      </c>
      <c r="C226" s="20" t="s">
        <v>152</v>
      </c>
      <c r="D226" s="23">
        <v>102</v>
      </c>
      <c r="E226" s="20"/>
      <c r="F226" s="13"/>
      <c r="G226" s="13"/>
      <c r="H226" s="13"/>
      <c r="I226" s="13"/>
      <c r="J226" s="15">
        <v>102</v>
      </c>
    </row>
    <row r="227" spans="2:10" x14ac:dyDescent="0.25">
      <c r="B227" s="5">
        <v>15</v>
      </c>
      <c r="C227" s="20" t="s">
        <v>29</v>
      </c>
      <c r="D227" s="23">
        <f>SUM(E227:J227)</f>
        <v>80</v>
      </c>
      <c r="E227" s="13">
        <v>80</v>
      </c>
      <c r="F227" s="13"/>
      <c r="G227" s="13"/>
      <c r="H227" s="13"/>
      <c r="I227" s="13"/>
      <c r="J227" s="15"/>
    </row>
    <row r="228" spans="2:10" x14ac:dyDescent="0.25">
      <c r="B228" s="5">
        <v>16</v>
      </c>
      <c r="C228" s="13" t="s">
        <v>92</v>
      </c>
      <c r="D228" s="23">
        <f>SUM(E228:J228)</f>
        <v>73</v>
      </c>
      <c r="E228" s="13"/>
      <c r="F228" s="13"/>
      <c r="G228" s="13">
        <v>73</v>
      </c>
      <c r="H228" s="13"/>
      <c r="I228" s="13"/>
      <c r="J228" s="15"/>
    </row>
    <row r="229" spans="2:10" x14ac:dyDescent="0.25">
      <c r="B229" s="5">
        <v>17</v>
      </c>
      <c r="C229" s="20" t="s">
        <v>45</v>
      </c>
      <c r="D229" s="23">
        <f>SUM(E229:J229)</f>
        <v>72</v>
      </c>
      <c r="E229" s="20">
        <v>20</v>
      </c>
      <c r="F229" s="13">
        <v>14</v>
      </c>
      <c r="G229" s="13"/>
      <c r="H229" s="13"/>
      <c r="I229" s="13">
        <v>38</v>
      </c>
      <c r="J229" s="15"/>
    </row>
    <row r="230" spans="2:10" x14ac:dyDescent="0.25">
      <c r="B230" s="5">
        <v>18</v>
      </c>
      <c r="C230" s="20" t="s">
        <v>31</v>
      </c>
      <c r="D230" s="23">
        <f>SUM(E230:J230)</f>
        <v>72</v>
      </c>
      <c r="E230" s="20">
        <v>72</v>
      </c>
      <c r="F230" s="13"/>
      <c r="G230" s="13"/>
      <c r="H230" s="13"/>
      <c r="I230" s="13"/>
      <c r="J230" s="15"/>
    </row>
    <row r="231" spans="2:10" x14ac:dyDescent="0.25">
      <c r="B231" s="5">
        <v>19</v>
      </c>
      <c r="C231" s="13" t="s">
        <v>103</v>
      </c>
      <c r="D231" s="23">
        <f>SUM(E231:J231)</f>
        <v>72</v>
      </c>
      <c r="E231" s="13"/>
      <c r="F231" s="9"/>
      <c r="G231" s="13"/>
      <c r="H231" s="13"/>
      <c r="I231" s="13">
        <v>72</v>
      </c>
      <c r="J231" s="15"/>
    </row>
    <row r="232" spans="2:10" x14ac:dyDescent="0.25">
      <c r="B232" s="5">
        <v>20</v>
      </c>
      <c r="C232" s="20" t="s">
        <v>119</v>
      </c>
      <c r="D232" s="23">
        <f>SUM(E232:J232)</f>
        <v>67</v>
      </c>
      <c r="E232" s="20">
        <v>54</v>
      </c>
      <c r="F232" s="13"/>
      <c r="G232" s="13"/>
      <c r="H232" s="13"/>
      <c r="I232" s="13">
        <v>13</v>
      </c>
      <c r="J232" s="15"/>
    </row>
    <row r="233" spans="2:10" x14ac:dyDescent="0.25">
      <c r="B233" s="5">
        <v>21</v>
      </c>
      <c r="C233" s="20" t="s">
        <v>168</v>
      </c>
      <c r="D233" s="23">
        <v>66</v>
      </c>
      <c r="E233" s="20"/>
      <c r="F233" s="13">
        <v>32</v>
      </c>
      <c r="G233" s="13"/>
      <c r="H233" s="13"/>
      <c r="I233" s="13">
        <v>34</v>
      </c>
      <c r="J233" s="15"/>
    </row>
    <row r="234" spans="2:10" x14ac:dyDescent="0.25">
      <c r="B234" s="5">
        <v>22</v>
      </c>
      <c r="C234" s="20" t="s">
        <v>155</v>
      </c>
      <c r="D234" s="23">
        <v>65</v>
      </c>
      <c r="E234" s="20"/>
      <c r="F234" s="13">
        <v>4</v>
      </c>
      <c r="G234" s="13"/>
      <c r="H234" s="13">
        <v>61</v>
      </c>
      <c r="I234" s="13"/>
      <c r="J234" s="15"/>
    </row>
    <row r="235" spans="2:10" x14ac:dyDescent="0.25">
      <c r="B235" s="5">
        <v>23</v>
      </c>
      <c r="C235" s="13" t="s">
        <v>116</v>
      </c>
      <c r="D235" s="23">
        <v>62</v>
      </c>
      <c r="E235" s="20">
        <v>32</v>
      </c>
      <c r="F235" s="13"/>
      <c r="G235" s="13"/>
      <c r="H235" s="13"/>
      <c r="I235" s="13"/>
      <c r="J235" s="15">
        <v>30</v>
      </c>
    </row>
    <row r="236" spans="2:10" x14ac:dyDescent="0.25">
      <c r="B236" s="5">
        <v>24</v>
      </c>
      <c r="C236" s="20" t="s">
        <v>185</v>
      </c>
      <c r="D236" s="23">
        <v>60</v>
      </c>
      <c r="E236" s="20"/>
      <c r="F236" s="13"/>
      <c r="G236" s="13"/>
      <c r="H236" s="13">
        <v>32</v>
      </c>
      <c r="I236" s="13"/>
      <c r="J236" s="15">
        <v>28</v>
      </c>
    </row>
    <row r="237" spans="2:10" x14ac:dyDescent="0.25">
      <c r="B237" s="5">
        <v>25</v>
      </c>
      <c r="C237" s="13" t="s">
        <v>131</v>
      </c>
      <c r="D237" s="23">
        <v>15</v>
      </c>
      <c r="E237" s="20">
        <v>15</v>
      </c>
      <c r="F237" s="9"/>
      <c r="G237" s="13"/>
      <c r="H237" s="13"/>
      <c r="I237" s="13"/>
      <c r="J237" s="15"/>
    </row>
    <row r="238" spans="2:10" x14ac:dyDescent="0.25">
      <c r="B238" s="12">
        <v>26</v>
      </c>
      <c r="C238" s="19" t="s">
        <v>79</v>
      </c>
      <c r="D238" s="22">
        <f>SUM(E238:J238)</f>
        <v>3</v>
      </c>
      <c r="E238" s="19"/>
      <c r="F238" s="33">
        <v>3</v>
      </c>
      <c r="G238" s="19"/>
      <c r="H238" s="19"/>
      <c r="I238" s="19"/>
      <c r="J238" s="17"/>
    </row>
  </sheetData>
  <sortState ref="C213:J238">
    <sortCondition descending="1" ref="D213:D238"/>
  </sortState>
  <mergeCells count="57">
    <mergeCell ref="B210:J211"/>
    <mergeCell ref="L142:M142"/>
    <mergeCell ref="A180:M182"/>
    <mergeCell ref="F183:G183"/>
    <mergeCell ref="F184:G184"/>
    <mergeCell ref="H183:I183"/>
    <mergeCell ref="H184:I184"/>
    <mergeCell ref="J183:K183"/>
    <mergeCell ref="J184:K184"/>
    <mergeCell ref="L183:M183"/>
    <mergeCell ref="L184:M184"/>
    <mergeCell ref="L121:M121"/>
    <mergeCell ref="L122:M122"/>
    <mergeCell ref="A138:M140"/>
    <mergeCell ref="F141:G141"/>
    <mergeCell ref="F142:G142"/>
    <mergeCell ref="H141:I141"/>
    <mergeCell ref="H142:I142"/>
    <mergeCell ref="J141:K141"/>
    <mergeCell ref="J142:K142"/>
    <mergeCell ref="L141:M141"/>
    <mergeCell ref="F121:G121"/>
    <mergeCell ref="F122:G122"/>
    <mergeCell ref="H121:I121"/>
    <mergeCell ref="H122:I122"/>
    <mergeCell ref="J121:K121"/>
    <mergeCell ref="J122:K122"/>
    <mergeCell ref="A118:M120"/>
    <mergeCell ref="A93:M95"/>
    <mergeCell ref="F96:G96"/>
    <mergeCell ref="F97:G97"/>
    <mergeCell ref="H96:I96"/>
    <mergeCell ref="H97:I97"/>
    <mergeCell ref="J96:K96"/>
    <mergeCell ref="J97:K97"/>
    <mergeCell ref="L96:M96"/>
    <mergeCell ref="L97:M97"/>
    <mergeCell ref="A1:M3"/>
    <mergeCell ref="A39:M40"/>
    <mergeCell ref="F5:G5"/>
    <mergeCell ref="F6:G6"/>
    <mergeCell ref="H5:I5"/>
    <mergeCell ref="H6:I6"/>
    <mergeCell ref="J5:K5"/>
    <mergeCell ref="J6:K6"/>
    <mergeCell ref="L5:M5"/>
    <mergeCell ref="L42:M42"/>
    <mergeCell ref="F41:G41"/>
    <mergeCell ref="L6:M6"/>
    <mergeCell ref="A5:B5"/>
    <mergeCell ref="A4:M4"/>
    <mergeCell ref="F42:G42"/>
    <mergeCell ref="H41:I41"/>
    <mergeCell ref="H42:I42"/>
    <mergeCell ref="J41:K41"/>
    <mergeCell ref="J42:K42"/>
    <mergeCell ref="L41:M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2015-11-03T08:18:18Z</dcterms:modified>
</cp:coreProperties>
</file>